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2"/>
  <workbookPr/>
  <mc:AlternateContent xmlns:mc="http://schemas.openxmlformats.org/markup-compatibility/2006">
    <mc:Choice Requires="x15">
      <x15ac:absPath xmlns:x15ac="http://schemas.microsoft.com/office/spreadsheetml/2010/11/ac" url="C:\Users\My_PC\Documents\"/>
    </mc:Choice>
  </mc:AlternateContent>
  <xr:revisionPtr revIDLastSave="0" documentId="8_{A93DF423-1014-42FA-A28D-985702F1579C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Giáo viên mầm non" sheetId="1" r:id="rId1"/>
    <sheet name="Giáo viên tiểu học" sheetId="2" r:id="rId2"/>
    <sheet name="Giáo viên THCS" sheetId="3" r:id="rId3"/>
    <sheet name="Giáo viên THPT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I5" i="4"/>
  <c r="H5" i="4"/>
  <c r="G5" i="4"/>
  <c r="F5" i="4"/>
  <c r="E5" i="4"/>
  <c r="D5" i="4"/>
  <c r="C5" i="4"/>
  <c r="G13" i="4"/>
  <c r="F13" i="4"/>
  <c r="E13" i="4"/>
  <c r="D13" i="4"/>
  <c r="C13" i="4"/>
  <c r="I9" i="4"/>
  <c r="H9" i="4"/>
  <c r="G9" i="4"/>
  <c r="F9" i="4"/>
  <c r="E9" i="4"/>
  <c r="D9" i="4"/>
  <c r="C9" i="4"/>
  <c r="B13" i="4"/>
  <c r="B9" i="4"/>
  <c r="B5" i="4"/>
  <c r="G13" i="3"/>
  <c r="F13" i="3"/>
  <c r="E13" i="3"/>
  <c r="D13" i="3"/>
  <c r="C13" i="3"/>
  <c r="B13" i="3"/>
  <c r="I9" i="3"/>
  <c r="H9" i="3"/>
  <c r="G9" i="3"/>
  <c r="F9" i="3"/>
  <c r="E9" i="3"/>
  <c r="D9" i="3"/>
  <c r="C9" i="3"/>
  <c r="B9" i="3"/>
  <c r="J5" i="3"/>
  <c r="I5" i="3"/>
  <c r="H5" i="3"/>
  <c r="G5" i="3"/>
  <c r="F5" i="3"/>
  <c r="E5" i="3"/>
  <c r="D5" i="3"/>
  <c r="C5" i="3"/>
  <c r="B5" i="3"/>
  <c r="G17" i="2"/>
  <c r="F17" i="2"/>
  <c r="E17" i="2"/>
  <c r="D17" i="2"/>
  <c r="C17" i="2"/>
  <c r="B17" i="2"/>
  <c r="I13" i="2"/>
  <c r="H13" i="2"/>
  <c r="G13" i="2"/>
  <c r="F13" i="2"/>
  <c r="E13" i="2"/>
  <c r="D13" i="2"/>
  <c r="C13" i="2"/>
  <c r="B13" i="2"/>
  <c r="J9" i="2"/>
  <c r="I9" i="2"/>
  <c r="H9" i="2"/>
  <c r="G9" i="2"/>
  <c r="F9" i="2"/>
  <c r="E9" i="2"/>
  <c r="D9" i="2"/>
  <c r="C9" i="2"/>
  <c r="B9" i="2"/>
  <c r="M5" i="2"/>
  <c r="L5" i="2"/>
  <c r="K5" i="2"/>
  <c r="J5" i="2"/>
  <c r="I5" i="2"/>
  <c r="H5" i="2"/>
  <c r="G5" i="2"/>
  <c r="F5" i="2"/>
  <c r="E5" i="2"/>
  <c r="D5" i="2"/>
  <c r="C5" i="2"/>
  <c r="B5" i="2"/>
  <c r="I17" i="1"/>
  <c r="H17" i="1"/>
  <c r="G17" i="1"/>
  <c r="F17" i="1"/>
  <c r="E17" i="1"/>
  <c r="D17" i="1"/>
  <c r="C17" i="1"/>
  <c r="B17" i="1"/>
  <c r="J13" i="1"/>
  <c r="I13" i="1"/>
  <c r="H13" i="1"/>
  <c r="G13" i="1"/>
  <c r="F13" i="1"/>
  <c r="E13" i="1"/>
  <c r="D13" i="1"/>
  <c r="C13" i="1"/>
  <c r="B13" i="1"/>
  <c r="K9" i="1"/>
  <c r="J9" i="1"/>
  <c r="I9" i="1"/>
  <c r="H9" i="1"/>
  <c r="G9" i="1"/>
  <c r="F9" i="1"/>
  <c r="E9" i="1"/>
  <c r="D9" i="1"/>
  <c r="C9" i="1"/>
  <c r="B9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<sst xmlns="http://schemas.openxmlformats.org/spreadsheetml/2006/main" count="184" uniqueCount="34">
  <si>
    <t>Nhóm ngạch</t>
  </si>
  <si>
    <t>Bậc 1</t>
  </si>
  <si>
    <t>Bậc 2</t>
  </si>
  <si>
    <t>Bậc 3</t>
  </si>
  <si>
    <t>Bậc 4</t>
  </si>
  <si>
    <t>Bậc 5</t>
  </si>
  <si>
    <t>Bậc 6</t>
  </si>
  <si>
    <t>Hệ số</t>
  </si>
  <si>
    <t>Lương</t>
  </si>
  <si>
    <t>Bậc 7</t>
  </si>
  <si>
    <t>Bậc 8</t>
  </si>
  <si>
    <t>Bậc 9</t>
  </si>
  <si>
    <t>Bậc 10</t>
  </si>
  <si>
    <t>Bậc 11</t>
  </si>
  <si>
    <t>Bậc 12</t>
  </si>
  <si>
    <t xml:space="preserve"> Giáo viên mầm non chưa đạt trình độ chuẩn</t>
  </si>
  <si>
    <t>Giáo viên mầm non</t>
  </si>
  <si>
    <t>Giáo viên mầm non chính</t>
  </si>
  <si>
    <t>Giáo viên mầm non cao cấp</t>
  </si>
  <si>
    <t>Lương cơ sở</t>
  </si>
  <si>
    <t xml:space="preserve"> Giáo viên tiểu học chưa đạt trình độ chuẩn</t>
  </si>
  <si>
    <t>Giáo viên tiểu học</t>
  </si>
  <si>
    <t>Giáo viên tiểu học chính</t>
  </si>
  <si>
    <t>Giáo viên tiểu học cao cấp</t>
  </si>
  <si>
    <t>Giáo viên trung học cơ sở</t>
  </si>
  <si>
    <t>Giáo viên trung học cơ sở chính</t>
  </si>
  <si>
    <t>Giáo viên trung học cơ sở cao cấp</t>
  </si>
  <si>
    <t>Giáo viên trung học phổ thông</t>
  </si>
  <si>
    <t>Giáo viên trung học phổ thông chính</t>
  </si>
  <si>
    <t>Giáo viên trung học phổ thông cao cấp</t>
  </si>
  <si>
    <t>BẢNG LƯƠNG MỚI CỦA GIÁO VIÊN MẦM NON</t>
  </si>
  <si>
    <t>BẢNG LƯƠNG MỚI CỦA GIÁO VIÊN TIỂU HỌC</t>
  </si>
  <si>
    <t>BẢNG LƯƠNG MỚI CỦA GIÁO VIÊN THCS</t>
  </si>
  <si>
    <t>BẢNG LƯƠNG MỚI CỦA GIÁO VIÊN THPT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</si>
</sst>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b/>
      <sz val="12"/>
      <color rgb="FF212529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1" xfId="0" applyFont="1" applyBorder="1"/>
    <xf numFmtId="0" fontId="2" fillId="2" borderId="6" xfId="0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4" borderId="0" xfId="0" applyFont="1" applyFill="1"/>
    <xf numFmtId="0" fontId="5" fillId="4" borderId="1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s://thuvienphapluat.vn/phap-luat/ho-tro-phap-luat/bang-luong-giao-vien-tieu-hoc-nam-2026-du-kien-tong-hop-bang-luong-giao-vien-cap-1-nam-2026-du-kien-861823-228519.html?rel=goi-y-cung-tag" TargetMode="External"/><Relationship Id="rId18" Type="http://schemas.openxmlformats.org/officeDocument/2006/relationships/image" Target="../media/image9.jpeg"/><Relationship Id="rId26" Type="http://schemas.openxmlformats.org/officeDocument/2006/relationships/hyperlink" Target="https://thuvienphapluat.vn/phap-luat/ho-tro-phap-luat/tong-hop-diem-moi-thong-tu-992025ttbtc-che-do-ke-toan-doanh-nghiep-thay-the-thong-tu-2002014ttbtc-r-239189.html?rel=goi-y-cung-tag" TargetMode="External"/><Relationship Id="rId39" Type="http://schemas.openxmlformats.org/officeDocument/2006/relationships/image" Target="../media/image20.jpeg"/><Relationship Id="rId21" Type="http://schemas.openxmlformats.org/officeDocument/2006/relationships/image" Target="../media/image11.png"/><Relationship Id="rId34" Type="http://schemas.openxmlformats.org/officeDocument/2006/relationships/hyperlink" Target="https://thuvienphapluat.vn/phap-luat/ho-tro-phap-luat/toan-van-cong-van-3367tphcmqldn1-ve-thanh-toan-qua-han-se-khong-duoc-khau-tru-thue-gtgt-dau-vao-238244.html?rel=goi-y-cung-tag" TargetMode="External"/><Relationship Id="rId7" Type="http://schemas.openxmlformats.org/officeDocument/2006/relationships/hyperlink" Target="https://thuvienphapluat.vn/phap-luat/ho-tro-phap-luat/bang-luong-giao-vien-nam-2026-cac-cap-mam-non-theo-du-thao-nghi-dinh-chinh-sach-tien-luong-nha-giao-616150-222154.html?rel=goi-y-cung-tag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29" Type="http://schemas.openxmlformats.org/officeDocument/2006/relationships/image" Target="../media/image15.jpeg"/><Relationship Id="rId41" Type="http://schemas.openxmlformats.org/officeDocument/2006/relationships/image" Target="../media/image21.jpeg"/><Relationship Id="rId1" Type="http://schemas.openxmlformats.org/officeDocument/2006/relationships/hyperlink" Target="https://thuvienphapluat.vn/phap-luat/ho-tro-phap-luat/cach-tinh-luong-giao-vien-truoc-sau-112026-du-kien-bang-luong-giao-vien-truoc-sau-2026-du-kien-234334.html?rel=goi-y-cung-tag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s://thuvienphapluat.vn/phap-luat/ho-tro-phap-luat/toan-bo-bang-luong-giao-vien-thcs-nam-2026-du-kien-luong-giao-vien-cap-2-nam-2026-du-kien-nhu-the-n-155223-228522.html?rel=goi-y-cung-tag" TargetMode="External"/><Relationship Id="rId24" Type="http://schemas.openxmlformats.org/officeDocument/2006/relationships/hyperlink" Target="https://thuvienphapluat.vn/phap-luat/ho-tro-phap-luat/giai-the-chi-nhanh-van-phong-dang-ky-dat-dai-bo-tri-can-bo-chi-nhanh-van-phong-dang-ky-dat-dai-cu-r-404070-239489.html?rel=goi-y-cung-tag" TargetMode="External"/><Relationship Id="rId32" Type="http://schemas.openxmlformats.org/officeDocument/2006/relationships/hyperlink" Target="https://thuvienphapluat.vn/phap-luat/ho-tro-phap-luat/toan-van-huong-dan-42hdbtctw-thuc-hien-chi-thi-50cttw-ve-sinh-hoat-chi-bo-trong-giai-doan-moi-chua--239239.html?rel=goi-y-cung-tag" TargetMode="External"/><Relationship Id="rId37" Type="http://schemas.openxmlformats.org/officeDocument/2006/relationships/image" Target="../media/image19.jpeg"/><Relationship Id="rId40" Type="http://schemas.openxmlformats.org/officeDocument/2006/relationships/hyperlink" Target="https://thuvienphapluat.vn/phap-luat/ho-tro-phap-luat/huong-dan-cai-dat-so-tay-dang-vien-dien-tu-2025-moi-nhat-cach-cai-dat-so-tay-dang-vien-tren-dien-th-688784-238291.html?rel=goi-y-cung-tag" TargetMode="External"/><Relationship Id="rId5" Type="http://schemas.openxmlformats.org/officeDocument/2006/relationships/hyperlink" Target="https://thuvienphapluat.vn/phap-luat/ho-tro-phap-luat/bang-luong-giao-vien-thpt-nam-2026-du-kien-bang-luong-giao-vien-thpt-nam-2026-du-kien-co-muc-cao-nh-363928-229242.html?rel=goi-y-cung-tag" TargetMode="External"/><Relationship Id="rId15" Type="http://schemas.openxmlformats.org/officeDocument/2006/relationships/hyperlink" Target="https://thuvienphapluat.vn/phap-luat/ho-tro-phap-luat/cach-tinh-luong-giao-vien-moi-nhat-2025-chi-tiet-bang-luong-giao-vien-2025-co-muc-thap-nhat-cao-nha-154432-227250.html?rel=goi-y-cung-tag" TargetMode="External"/><Relationship Id="rId23" Type="http://schemas.openxmlformats.org/officeDocument/2006/relationships/image" Target="../media/image12.jpeg"/><Relationship Id="rId28" Type="http://schemas.openxmlformats.org/officeDocument/2006/relationships/hyperlink" Target="https://thuvienphapluat.vn/phap-luat/ho-tro-phap-luat/chi-nhanh-van-phong-dang-ky-dat-dai-sau-sap-nhap-ket-thuc-hoat-dong-cua-cac-chi-nhanh-van-phong-dan-145418-239468.html?rel=goi-y-cung-tag" TargetMode="External"/><Relationship Id="rId36" Type="http://schemas.openxmlformats.org/officeDocument/2006/relationships/hyperlink" Target="https://thuvienphapluat.vn/phap-luat/ho-tro-phap-luat/toan-van-thong-tu-402025ttbyt-ve-dau-thau-thuoc-tai-co-so-y-te-cong-lap-thay-the-thong-tu-072024-ra-238495.html?rel=goi-y-cung-tag" TargetMode="External"/><Relationship Id="rId10" Type="http://schemas.openxmlformats.org/officeDocument/2006/relationships/image" Target="../media/image5.jpeg"/><Relationship Id="rId19" Type="http://schemas.openxmlformats.org/officeDocument/2006/relationships/hyperlink" Target="https://thuvienphapluat.vn/phap-luat/ho-tro-phap-luat/da-co-bang-luong-giao-vien-moi-theo-vi-tri-viec-lam-khi-cai-cach-tien-luong-theo-nghi-quyet-27-chua-504715-221630.html?rel=goi-y-cung-tag" TargetMode="External"/><Relationship Id="rId31" Type="http://schemas.openxmlformats.org/officeDocument/2006/relationships/image" Target="../media/image16.jpeg"/><Relationship Id="rId4" Type="http://schemas.openxmlformats.org/officeDocument/2006/relationships/image" Target="../media/image2.jpeg"/><Relationship Id="rId9" Type="http://schemas.openxmlformats.org/officeDocument/2006/relationships/hyperlink" Target="https://thuvienphapluat.vn/phap-luat/ho-tro-phap-luat/bang-luong-giao-vien-mam-non-tu-2026-du-kien-nhu-the-nao-he-so-luong-dac-thu-cua-giao-vien-mam-non--746196-227336.html?rel=goi-y-cung-tag" TargetMode="External"/><Relationship Id="rId14" Type="http://schemas.openxmlformats.org/officeDocument/2006/relationships/image" Target="../media/image7.jpeg"/><Relationship Id="rId22" Type="http://schemas.openxmlformats.org/officeDocument/2006/relationships/hyperlink" Target="https://thuvienphapluat.vn/phap-luat/ho-tro-phap-luat/toan-van-thong-tu-992025ttbtc-che-do-ke-toan-doanh-nghiep-thay-the-thong-tu-200-tu-01012026-ra-sao-239165.html?rel=goi-y-cung-tag" TargetMode="External"/><Relationship Id="rId27" Type="http://schemas.openxmlformats.org/officeDocument/2006/relationships/image" Target="../media/image14.jpeg"/><Relationship Id="rId30" Type="http://schemas.openxmlformats.org/officeDocument/2006/relationships/hyperlink" Target="https://thuvienphapluat.vn/phap-luat/ho-tro-phap-luat/toan-van-nghi-dinh-2832025ndcp-to-chuc-lai-giai-the-don-vi-su-nghiep-cong-lap-the-nao-239449.html?rel=goi-y-cung-tag" TargetMode="External"/><Relationship Id="rId35" Type="http://schemas.openxmlformats.org/officeDocument/2006/relationships/image" Target="../media/image18.jpeg"/><Relationship Id="rId8" Type="http://schemas.openxmlformats.org/officeDocument/2006/relationships/image" Target="../media/image4.jpeg"/><Relationship Id="rId3" Type="http://schemas.openxmlformats.org/officeDocument/2006/relationships/hyperlink" Target="https://thuvienphapluat.vn/phap-luat/ho-tro-phap-luat/chinh-thuc-bang-luong-giao-vien-2025-theo-quy-dinh-moi-co-muc-thap-nhat-cao-nhat-la-bao-nhieu-17516-193220.html?rel=goi-y-cung-tag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s://thuvienphapluat.vn/phap-luat/ho-tro-phap-luat/bang-luong-giao-vien-cac-cap-2026-tinh-theo-luong-toi-thieu-vung-ma-khong-tinh-theo-luong-co-so-khi-842611-226876.html?rel=goi-y-cung-tag" TargetMode="External"/><Relationship Id="rId25" Type="http://schemas.openxmlformats.org/officeDocument/2006/relationships/image" Target="../media/image13.jpeg"/><Relationship Id="rId33" Type="http://schemas.openxmlformats.org/officeDocument/2006/relationships/image" Target="../media/image17.jpeg"/><Relationship Id="rId38" Type="http://schemas.openxmlformats.org/officeDocument/2006/relationships/hyperlink" Target="https://thuvienphapluat.vn/phap-luat/ho-tro-phap-luat/han-chot-nop-to-khai-thue-quy-32025-la-khi-nao-thoi-han-nop-to-khai-thue-gtgt-tncn-quy-32025-la-khi-234285.html?rel=goi-y-cung-ta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0</xdr:rowOff>
    </xdr:from>
    <xdr:to>
      <xdr:col>0</xdr:col>
      <xdr:colOff>857250</xdr:colOff>
      <xdr:row>52</xdr:row>
      <xdr:rowOff>171450</xdr:rowOff>
    </xdr:to>
    <xdr:pic>
      <xdr:nvPicPr>
        <xdr:cNvPr id="3" name="Picture 2" descr="Pháp luật">
          <a:hlinkClick xmlns:r="http://schemas.openxmlformats.org/officeDocument/2006/relationships" r:id="rId1" tooltip="Cách tính lương giáo viên trước, sau 1/1/2026 dự kiến? Bảng lương giáo viên trước, sau 2026 dự kiến?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80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857250</xdr:colOff>
      <xdr:row>57</xdr:row>
      <xdr:rowOff>171450</xdr:rowOff>
    </xdr:to>
    <xdr:pic>
      <xdr:nvPicPr>
        <xdr:cNvPr id="4" name="Picture 3" descr="Pháp luật">
          <a:hlinkClick xmlns:r="http://schemas.openxmlformats.org/officeDocument/2006/relationships" r:id="rId3" tooltip="Chính thức bảng lương giáo viên 2025 theo quy định mới có mức thấp nhất, cao nhất là bao nhiêu?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18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857250</xdr:colOff>
      <xdr:row>61</xdr:row>
      <xdr:rowOff>171450</xdr:rowOff>
    </xdr:to>
    <xdr:pic>
      <xdr:nvPicPr>
        <xdr:cNvPr id="5" name="Picture 4" descr="Pháp luật">
          <a:hlinkClick xmlns:r="http://schemas.openxmlformats.org/officeDocument/2006/relationships" r:id="rId5" tooltip="Bảng lương giáo viên THPT năm 2026 dự kiến? Bảng lương giáo viên THPT năm 2026 dự kiến có mức cao nhất là bao nhiêu? 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57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857250</xdr:colOff>
      <xdr:row>65</xdr:row>
      <xdr:rowOff>171450</xdr:rowOff>
    </xdr:to>
    <xdr:pic>
      <xdr:nvPicPr>
        <xdr:cNvPr id="6" name="Picture 5" descr="Pháp luật">
          <a:hlinkClick xmlns:r="http://schemas.openxmlformats.org/officeDocument/2006/relationships" r:id="rId7" tooltip="Bảng lương giáo viên năm 2026 các cấp, mầm non theo dự thảo Nghị định chính sách tiền lương nhà giáo?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457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857250</xdr:colOff>
      <xdr:row>69</xdr:row>
      <xdr:rowOff>171450</xdr:rowOff>
    </xdr:to>
    <xdr:pic>
      <xdr:nvPicPr>
        <xdr:cNvPr id="7" name="Picture 6" descr="Pháp luật">
          <a:hlinkClick xmlns:r="http://schemas.openxmlformats.org/officeDocument/2006/relationships" r:id="rId9" tooltip="Bảng lương giáo viên mầm non từ 2026 dự kiến như thế nào? Hệ số lương đặc thù của giáo viên mầm non ra sao?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077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857250</xdr:colOff>
      <xdr:row>73</xdr:row>
      <xdr:rowOff>171450</xdr:rowOff>
    </xdr:to>
    <xdr:pic>
      <xdr:nvPicPr>
        <xdr:cNvPr id="8" name="Picture 7" descr="Pháp luật">
          <a:hlinkClick xmlns:r="http://schemas.openxmlformats.org/officeDocument/2006/relationships" r:id="rId11" tooltip="Toàn bộ bảng lương giáo viên THCS năm 2026 dự kiến? Lương giáo viên cấp 2 năm 2026 dự kiến như thế nào?&#10;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96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857250</xdr:colOff>
      <xdr:row>77</xdr:row>
      <xdr:rowOff>171450</xdr:rowOff>
    </xdr:to>
    <xdr:pic>
      <xdr:nvPicPr>
        <xdr:cNvPr id="9" name="Picture 8" descr="Pháp luật">
          <a:hlinkClick xmlns:r="http://schemas.openxmlformats.org/officeDocument/2006/relationships" r:id="rId13" tooltip="Bảng lương giáo viên tiểu học năm 2026 dự kiến? Tổng hợp bảng lương giáo viên cấp 1 năm 2026 dự kiến?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125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857250</xdr:colOff>
      <xdr:row>81</xdr:row>
      <xdr:rowOff>171450</xdr:rowOff>
    </xdr:to>
    <xdr:pic>
      <xdr:nvPicPr>
        <xdr:cNvPr id="10" name="Picture 9" descr="Pháp luật">
          <a:hlinkClick xmlns:r="http://schemas.openxmlformats.org/officeDocument/2006/relationships" r:id="rId15" tooltip="Cách tính lương giáo viên mới nhất 2025 chi tiết? Bảng lương giáo viên 2025 có mức thấp nhất, cao nhất là bao nhiêu?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45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857250</xdr:colOff>
      <xdr:row>85</xdr:row>
      <xdr:rowOff>171450</xdr:rowOff>
    </xdr:to>
    <xdr:pic>
      <xdr:nvPicPr>
        <xdr:cNvPr id="11" name="Picture 10" descr="Pháp luật">
          <a:hlinkClick xmlns:r="http://schemas.openxmlformats.org/officeDocument/2006/relationships" r:id="rId17" tooltip="Bảng lương giáo viên các cấp 2026 tính theo lương tối thiểu vùng mà không tính theo lương cơ sở khi nào?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3649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857250</xdr:colOff>
      <xdr:row>89</xdr:row>
      <xdr:rowOff>171450</xdr:rowOff>
    </xdr:to>
    <xdr:pic>
      <xdr:nvPicPr>
        <xdr:cNvPr id="12" name="Picture 11" descr="Pháp luật">
          <a:hlinkClick xmlns:r="http://schemas.openxmlformats.org/officeDocument/2006/relationships" r:id="rId19" tooltip="Đã có bảng lương giáo viên mới theo vị trí việc làm khi cải cách tiền lương theo Nghị quyết 27 chưa?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03425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266700</xdr:colOff>
      <xdr:row>100</xdr:row>
      <xdr:rowOff>19050</xdr:rowOff>
    </xdr:to>
    <xdr:pic>
      <xdr:nvPicPr>
        <xdr:cNvPr id="13" name="Picture 12" descr="https://cdn.thuvienphapluat.vn/images/logo-tvpl-small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223175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857250</xdr:colOff>
      <xdr:row>105</xdr:row>
      <xdr:rowOff>171450</xdr:rowOff>
    </xdr:to>
    <xdr:pic>
      <xdr:nvPicPr>
        <xdr:cNvPr id="14" name="Picture 13" descr="Pháp luật">
          <a:hlinkClick xmlns:r="http://schemas.openxmlformats.org/officeDocument/2006/relationships" r:id="rId22" tooltip="Toàn văn Thông tư 99/2025/TT-BTC chế độ kế toán doanh nghiệp thay thế Thông tư 200 từ 01/01/2026 ra sao?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185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857250</xdr:colOff>
      <xdr:row>110</xdr:row>
      <xdr:rowOff>171450</xdr:rowOff>
    </xdr:to>
    <xdr:pic>
      <xdr:nvPicPr>
        <xdr:cNvPr id="15" name="Picture 14" descr="Pháp luật">
          <a:hlinkClick xmlns:r="http://schemas.openxmlformats.org/officeDocument/2006/relationships" r:id="rId24" tooltip="Giải thể chi nhánh Văn phòng đăng ký đất đai: Bố trí cán bộ chi nhánh Văn phòng đăng ký đất đai cũ ra sao? Định hướng giải thể?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14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857250</xdr:colOff>
      <xdr:row>114</xdr:row>
      <xdr:rowOff>171450</xdr:rowOff>
    </xdr:to>
    <xdr:pic>
      <xdr:nvPicPr>
        <xdr:cNvPr id="16" name="Picture 15" descr="Pháp luật">
          <a:hlinkClick xmlns:r="http://schemas.openxmlformats.org/officeDocument/2006/relationships" r:id="rId26" tooltip="Tổng hợp điểm mới Thông tư 99/2025/TT-BTC chế độ kế toán doanh nghiệp thay thế Thông tư 200/2014/TT-BTC ra sao?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05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857250</xdr:colOff>
      <xdr:row>118</xdr:row>
      <xdr:rowOff>171450</xdr:rowOff>
    </xdr:to>
    <xdr:pic>
      <xdr:nvPicPr>
        <xdr:cNvPr id="17" name="Picture 16" descr="Pháp luật">
          <a:hlinkClick xmlns:r="http://schemas.openxmlformats.org/officeDocument/2006/relationships" r:id="rId28" tooltip="Chi nhánh Văn phòng đăng ký đất đai sau sáp nhập: Kết thúc hoạt động của các Chi nhánh Văn phòng đăng ký đất đai (đề xuất)?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4254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857250</xdr:colOff>
      <xdr:row>122</xdr:row>
      <xdr:rowOff>171450</xdr:rowOff>
    </xdr:to>
    <xdr:pic>
      <xdr:nvPicPr>
        <xdr:cNvPr id="18" name="Picture 17" descr="Pháp luật">
          <a:hlinkClick xmlns:r="http://schemas.openxmlformats.org/officeDocument/2006/relationships" r:id="rId30" tooltip="Toàn văn Nghị định 283/2025/NĐ-CP tổ chức lại, giải thể đơn vị sự nghiệp công lập thế nào?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6164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857250</xdr:colOff>
      <xdr:row>126</xdr:row>
      <xdr:rowOff>171450</xdr:rowOff>
    </xdr:to>
    <xdr:pic>
      <xdr:nvPicPr>
        <xdr:cNvPr id="19" name="Picture 18" descr="Pháp luật">
          <a:hlinkClick xmlns:r="http://schemas.openxmlformats.org/officeDocument/2006/relationships" r:id="rId32" tooltip="Toàn văn Hướng dẫn 42-HD/BTCTW thực hiện Chỉ thị 50-CT/TW về sinh hoạt chi bộ trong giai đoạn mới?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473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857250</xdr:colOff>
      <xdr:row>130</xdr:row>
      <xdr:rowOff>171450</xdr:rowOff>
    </xdr:to>
    <xdr:pic>
      <xdr:nvPicPr>
        <xdr:cNvPr id="20" name="Picture 19" descr="Pháp luật">
          <a:hlinkClick xmlns:r="http://schemas.openxmlformats.org/officeDocument/2006/relationships" r:id="rId34" tooltip="Toàn văn Công văn 3367/TPHCM-QLDN1 về thanh toán quá hạn sẽ không được khấu trừ thuế GTGT đầu vào?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521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857250</xdr:colOff>
      <xdr:row>134</xdr:row>
      <xdr:rowOff>171450</xdr:rowOff>
    </xdr:to>
    <xdr:pic>
      <xdr:nvPicPr>
        <xdr:cNvPr id="21" name="Picture 20" descr="Pháp luật">
          <a:hlinkClick xmlns:r="http://schemas.openxmlformats.org/officeDocument/2006/relationships" r:id="rId36" tooltip="Toàn văn Thông tư 40/2025/TT-BYT về đấu thầu thuốc tại cơ sở y tế công lập thay thế Thông tư 07/2024 ra sao?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604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857250</xdr:colOff>
      <xdr:row>138</xdr:row>
      <xdr:rowOff>171450</xdr:rowOff>
    </xdr:to>
    <xdr:pic>
      <xdr:nvPicPr>
        <xdr:cNvPr id="22" name="Picture 21" descr="Pháp luật">
          <a:hlinkClick xmlns:r="http://schemas.openxmlformats.org/officeDocument/2006/relationships" r:id="rId38" tooltip="Hạn chót nộp tờ khai thuế Quý 3/2025 là khi nào? Thời hạn nộp tờ khai thuế GTGT, TNCN quý 3/2025 là khi nào?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998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857250</xdr:colOff>
      <xdr:row>142</xdr:row>
      <xdr:rowOff>171450</xdr:rowOff>
    </xdr:to>
    <xdr:pic>
      <xdr:nvPicPr>
        <xdr:cNvPr id="23" name="Picture 22" descr="Pháp luật">
          <a:hlinkClick xmlns:r="http://schemas.openxmlformats.org/officeDocument/2006/relationships" r:id="rId40" tooltip="Hướng dẫn cài đặt Sổ tay Đảng viên điện tử 2025 mới nhất? Cách cài đặt Sổ tay Đảng viên trên điện thoại 2025?&#10;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427950"/>
          <a:ext cx="857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0"/>
  <sheetViews>
    <sheetView workbookViewId="0">
      <selection activeCell="H22" sqref="H22"/>
    </sheetView>
  </sheetViews>
  <sheetFormatPr defaultRowHeight="15.75" x14ac:dyDescent="0.25"/>
  <cols>
    <col min="1" max="1" width="14.28515625" style="4" customWidth="1"/>
    <col min="2" max="6" width="11.28515625" style="4" bestFit="1" customWidth="1"/>
    <col min="7" max="7" width="12.7109375" style="4" customWidth="1"/>
    <col min="8" max="13" width="11.42578125" style="4" bestFit="1" customWidth="1"/>
    <col min="14" max="16384" width="9.140625" style="4"/>
  </cols>
  <sheetData>
    <row r="1" spans="1:13" ht="26.25" customHeight="1" x14ac:dyDescent="0.25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30.75" customHeight="1" x14ac:dyDescent="0.25">
      <c r="A2" s="21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30.75" customHeight="1" x14ac:dyDescent="0.2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x14ac:dyDescent="0.25">
      <c r="A4" s="1" t="s">
        <v>7</v>
      </c>
      <c r="B4" s="1">
        <v>1.86</v>
      </c>
      <c r="C4" s="1">
        <v>2.06</v>
      </c>
      <c r="D4" s="1">
        <v>2.2599999999999998</v>
      </c>
      <c r="E4" s="1">
        <v>2.46</v>
      </c>
      <c r="F4" s="1">
        <v>2.66</v>
      </c>
      <c r="G4" s="1">
        <v>2.86</v>
      </c>
      <c r="H4" s="1">
        <v>3.06</v>
      </c>
      <c r="I4" s="1">
        <v>3.26</v>
      </c>
      <c r="J4" s="1">
        <v>3.46</v>
      </c>
      <c r="K4" s="1">
        <v>3.66</v>
      </c>
      <c r="L4" s="1">
        <v>3.86</v>
      </c>
      <c r="M4" s="1">
        <v>4.0599999999999996</v>
      </c>
    </row>
    <row r="5" spans="1:13" x14ac:dyDescent="0.25">
      <c r="A5" s="1" t="s">
        <v>8</v>
      </c>
      <c r="B5" s="2">
        <f>($B$18*B4)</f>
        <v>4700592</v>
      </c>
      <c r="C5" s="2">
        <f t="shared" ref="C5:M5" si="0">($B$18*C4)</f>
        <v>5206032</v>
      </c>
      <c r="D5" s="2">
        <f t="shared" si="0"/>
        <v>5711471.9999999991</v>
      </c>
      <c r="E5" s="2">
        <f t="shared" si="0"/>
        <v>6216912</v>
      </c>
      <c r="F5" s="2">
        <f t="shared" si="0"/>
        <v>6722352</v>
      </c>
      <c r="G5" s="2">
        <f t="shared" si="0"/>
        <v>7227792</v>
      </c>
      <c r="H5" s="2">
        <f t="shared" si="0"/>
        <v>7733232</v>
      </c>
      <c r="I5" s="2">
        <f t="shared" si="0"/>
        <v>8238671.9999999991</v>
      </c>
      <c r="J5" s="2">
        <f t="shared" si="0"/>
        <v>8744112</v>
      </c>
      <c r="K5" s="2">
        <f t="shared" si="0"/>
        <v>9249552</v>
      </c>
      <c r="L5" s="2">
        <f t="shared" si="0"/>
        <v>9754992</v>
      </c>
      <c r="M5" s="2">
        <f t="shared" si="0"/>
        <v>10260431.999999998</v>
      </c>
    </row>
    <row r="6" spans="1:13" x14ac:dyDescent="0.25">
      <c r="A6" s="15" t="s">
        <v>16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ht="24" customHeight="1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9</v>
      </c>
      <c r="I7" s="6" t="s">
        <v>10</v>
      </c>
      <c r="J7" s="6" t="s">
        <v>11</v>
      </c>
      <c r="K7" s="7" t="s">
        <v>12</v>
      </c>
      <c r="M7" s="12"/>
    </row>
    <row r="8" spans="1:13" x14ac:dyDescent="0.25">
      <c r="A8" s="1" t="s">
        <v>7</v>
      </c>
      <c r="B8" s="1">
        <v>2.1</v>
      </c>
      <c r="C8" s="1">
        <v>2.41</v>
      </c>
      <c r="D8" s="1">
        <v>2.72</v>
      </c>
      <c r="E8" s="1">
        <v>3.03</v>
      </c>
      <c r="F8" s="1">
        <v>3.34</v>
      </c>
      <c r="G8" s="1">
        <v>3.65</v>
      </c>
      <c r="H8" s="1">
        <v>3.96</v>
      </c>
      <c r="I8" s="1">
        <v>4.2699999999999996</v>
      </c>
      <c r="J8" s="1">
        <v>4.58</v>
      </c>
      <c r="K8" s="7">
        <v>4.8899999999999997</v>
      </c>
      <c r="M8" s="10"/>
    </row>
    <row r="9" spans="1:13" x14ac:dyDescent="0.25">
      <c r="A9" s="1" t="s">
        <v>8</v>
      </c>
      <c r="B9" s="2">
        <f>($B$18*B8)</f>
        <v>5307120</v>
      </c>
      <c r="C9" s="2">
        <f t="shared" ref="C9:K9" si="1">($B$18*C8)</f>
        <v>6090552</v>
      </c>
      <c r="D9" s="2">
        <f t="shared" si="1"/>
        <v>6873984.0000000009</v>
      </c>
      <c r="E9" s="2">
        <f t="shared" si="1"/>
        <v>7657415.9999999991</v>
      </c>
      <c r="F9" s="2">
        <f t="shared" si="1"/>
        <v>8440848</v>
      </c>
      <c r="G9" s="2">
        <f t="shared" si="1"/>
        <v>9224280</v>
      </c>
      <c r="H9" s="2">
        <f t="shared" si="1"/>
        <v>10007712</v>
      </c>
      <c r="I9" s="2">
        <f t="shared" si="1"/>
        <v>10791143.999999998</v>
      </c>
      <c r="J9" s="2">
        <f t="shared" si="1"/>
        <v>11574576</v>
      </c>
      <c r="K9" s="2">
        <f t="shared" si="1"/>
        <v>12358008</v>
      </c>
      <c r="M9" s="10"/>
    </row>
    <row r="10" spans="1:13" x14ac:dyDescent="0.25">
      <c r="A10" s="15" t="s">
        <v>17</v>
      </c>
      <c r="B10" s="16"/>
      <c r="C10" s="16"/>
      <c r="D10" s="16"/>
      <c r="E10" s="16"/>
      <c r="F10" s="16"/>
      <c r="G10" s="16"/>
      <c r="H10" s="16"/>
      <c r="I10" s="16"/>
      <c r="J10" s="16"/>
      <c r="K10" s="17"/>
      <c r="M10" s="10"/>
    </row>
    <row r="11" spans="1:13" ht="20.25" customHeight="1" x14ac:dyDescent="0.25">
      <c r="A11" s="1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9</v>
      </c>
      <c r="I11" s="3" t="s">
        <v>10</v>
      </c>
      <c r="J11" s="6" t="s">
        <v>11</v>
      </c>
      <c r="M11" s="10"/>
    </row>
    <row r="12" spans="1:13" x14ac:dyDescent="0.25">
      <c r="A12" s="1" t="s">
        <v>7</v>
      </c>
      <c r="B12" s="1">
        <v>2.34</v>
      </c>
      <c r="C12" s="1">
        <v>2.67</v>
      </c>
      <c r="D12" s="1">
        <v>3</v>
      </c>
      <c r="E12" s="1">
        <v>3.33</v>
      </c>
      <c r="F12" s="1">
        <v>3.66</v>
      </c>
      <c r="G12" s="1">
        <v>3.99</v>
      </c>
      <c r="H12" s="1">
        <v>4.32</v>
      </c>
      <c r="I12" s="1">
        <v>4.6500000000000004</v>
      </c>
      <c r="J12" s="7">
        <v>4.9800000000000004</v>
      </c>
      <c r="M12" s="10"/>
    </row>
    <row r="13" spans="1:13" x14ac:dyDescent="0.25">
      <c r="A13" s="8" t="s">
        <v>8</v>
      </c>
      <c r="B13" s="9">
        <f>($B$18*B12)</f>
        <v>5913648</v>
      </c>
      <c r="C13" s="9">
        <f t="shared" ref="C13:J13" si="2">($B$18*C12)</f>
        <v>6747624</v>
      </c>
      <c r="D13" s="9">
        <f t="shared" si="2"/>
        <v>7581600</v>
      </c>
      <c r="E13" s="9">
        <f t="shared" si="2"/>
        <v>8415576</v>
      </c>
      <c r="F13" s="9">
        <f t="shared" si="2"/>
        <v>9249552</v>
      </c>
      <c r="G13" s="9">
        <f t="shared" si="2"/>
        <v>10083528</v>
      </c>
      <c r="H13" s="9">
        <f t="shared" si="2"/>
        <v>10917504</v>
      </c>
      <c r="I13" s="9">
        <f t="shared" si="2"/>
        <v>11751480</v>
      </c>
      <c r="J13" s="9">
        <f t="shared" si="2"/>
        <v>12585456.000000002</v>
      </c>
      <c r="M13" s="10"/>
    </row>
    <row r="14" spans="1:13" x14ac:dyDescent="0.25">
      <c r="A14" s="15" t="s">
        <v>18</v>
      </c>
      <c r="B14" s="16"/>
      <c r="C14" s="16"/>
      <c r="D14" s="16"/>
      <c r="E14" s="16"/>
      <c r="F14" s="16"/>
      <c r="G14" s="16"/>
      <c r="H14" s="16"/>
      <c r="I14" s="16"/>
      <c r="J14" s="17"/>
      <c r="M14" s="10"/>
    </row>
    <row r="15" spans="1:13" ht="15.75" customHeight="1" x14ac:dyDescent="0.25">
      <c r="A15" s="1" t="s">
        <v>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9</v>
      </c>
      <c r="I15" s="3" t="s">
        <v>10</v>
      </c>
      <c r="M15" s="10"/>
    </row>
    <row r="16" spans="1:13" x14ac:dyDescent="0.25">
      <c r="A16" s="1" t="s">
        <v>7</v>
      </c>
      <c r="B16" s="1">
        <v>4</v>
      </c>
      <c r="C16" s="1">
        <v>4.34</v>
      </c>
      <c r="D16" s="1">
        <v>4.68</v>
      </c>
      <c r="E16" s="1">
        <v>5.0199999999999996</v>
      </c>
      <c r="F16" s="1">
        <v>5.36</v>
      </c>
      <c r="G16" s="1">
        <v>5.7</v>
      </c>
      <c r="H16" s="7">
        <v>6.04</v>
      </c>
      <c r="I16" s="7">
        <v>6.38</v>
      </c>
      <c r="M16" s="10"/>
    </row>
    <row r="17" spans="1:39" x14ac:dyDescent="0.25">
      <c r="A17" s="1" t="s">
        <v>8</v>
      </c>
      <c r="B17" s="9">
        <f>($B$18*B16)</f>
        <v>10108800</v>
      </c>
      <c r="C17" s="9">
        <f t="shared" ref="C17:I17" si="3">($B$18*C16)</f>
        <v>10968048</v>
      </c>
      <c r="D17" s="9">
        <f t="shared" si="3"/>
        <v>11827296</v>
      </c>
      <c r="E17" s="9">
        <f t="shared" si="3"/>
        <v>12686543.999999998</v>
      </c>
      <c r="F17" s="9">
        <f t="shared" si="3"/>
        <v>13545792</v>
      </c>
      <c r="G17" s="9">
        <f t="shared" si="3"/>
        <v>14405040</v>
      </c>
      <c r="H17" s="9">
        <f t="shared" si="3"/>
        <v>15264288</v>
      </c>
      <c r="I17" s="9">
        <f t="shared" si="3"/>
        <v>16123536</v>
      </c>
      <c r="M17" s="11"/>
    </row>
    <row r="18" spans="1:39" x14ac:dyDescent="0.25">
      <c r="A18" s="14" t="s">
        <v>19</v>
      </c>
      <c r="B18" s="18">
        <v>2527200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13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 x14ac:dyDescent="0.25"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</sheetData>
  <mergeCells count="6">
    <mergeCell ref="A14:J14"/>
    <mergeCell ref="B18:M18"/>
    <mergeCell ref="A2:M2"/>
    <mergeCell ref="A1:M1"/>
    <mergeCell ref="A6:M6"/>
    <mergeCell ref="A10:K10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>
      <selection activeCell="A2" sqref="A2:M2"/>
    </sheetView>
  </sheetViews>
  <sheetFormatPr defaultRowHeight="15" x14ac:dyDescent="0.25"/>
  <cols>
    <col min="1" max="1" width="15.42578125" customWidth="1"/>
    <col min="2" max="2" width="14.28515625" customWidth="1"/>
    <col min="3" max="3" width="13.5703125" customWidth="1"/>
    <col min="4" max="4" width="11.28515625" customWidth="1"/>
    <col min="5" max="5" width="11.85546875" customWidth="1"/>
    <col min="6" max="6" width="11.42578125" customWidth="1"/>
    <col min="7" max="7" width="11" customWidth="1"/>
    <col min="8" max="8" width="13.28515625" customWidth="1"/>
    <col min="9" max="9" width="11.28515625" customWidth="1"/>
    <col min="10" max="10" width="12" customWidth="1"/>
    <col min="11" max="11" width="11.140625" customWidth="1"/>
    <col min="12" max="12" width="12.28515625" customWidth="1"/>
    <col min="13" max="13" width="11" customWidth="1"/>
  </cols>
  <sheetData>
    <row r="1" spans="1:13" ht="23.25" customHeight="1" x14ac:dyDescent="0.25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x14ac:dyDescent="0.25">
      <c r="A2" s="21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.75" x14ac:dyDescent="0.2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15.75" x14ac:dyDescent="0.25">
      <c r="A4" s="1" t="s">
        <v>7</v>
      </c>
      <c r="B4" s="1">
        <v>1.86</v>
      </c>
      <c r="C4" s="1">
        <v>2.06</v>
      </c>
      <c r="D4" s="1">
        <v>2.2599999999999998</v>
      </c>
      <c r="E4" s="1">
        <v>2.46</v>
      </c>
      <c r="F4" s="1">
        <v>2.66</v>
      </c>
      <c r="G4" s="1">
        <v>2.86</v>
      </c>
      <c r="H4" s="1">
        <v>3.06</v>
      </c>
      <c r="I4" s="1">
        <v>3.26</v>
      </c>
      <c r="J4" s="1">
        <v>3.46</v>
      </c>
      <c r="K4" s="1">
        <v>3.66</v>
      </c>
      <c r="L4" s="1">
        <v>3.86</v>
      </c>
      <c r="M4" s="1">
        <v>4.0599999999999996</v>
      </c>
    </row>
    <row r="5" spans="1:13" ht="15.75" x14ac:dyDescent="0.25">
      <c r="A5" s="1" t="s">
        <v>8</v>
      </c>
      <c r="B5" s="2">
        <f>($B$18*B4)</f>
        <v>4700592</v>
      </c>
      <c r="C5" s="2">
        <f t="shared" ref="C5:M5" si="0">($B$18*C4)</f>
        <v>5206032</v>
      </c>
      <c r="D5" s="2">
        <f t="shared" si="0"/>
        <v>5711471.9999999991</v>
      </c>
      <c r="E5" s="2">
        <f t="shared" si="0"/>
        <v>6216912</v>
      </c>
      <c r="F5" s="2">
        <f t="shared" si="0"/>
        <v>6722352</v>
      </c>
      <c r="G5" s="2">
        <f t="shared" si="0"/>
        <v>7227792</v>
      </c>
      <c r="H5" s="2">
        <f t="shared" si="0"/>
        <v>7733232</v>
      </c>
      <c r="I5" s="2">
        <f t="shared" si="0"/>
        <v>8238671.9999999991</v>
      </c>
      <c r="J5" s="2">
        <f t="shared" si="0"/>
        <v>8744112</v>
      </c>
      <c r="K5" s="2">
        <f t="shared" si="0"/>
        <v>9249552</v>
      </c>
      <c r="L5" s="2">
        <f t="shared" si="0"/>
        <v>9754992</v>
      </c>
      <c r="M5" s="2">
        <f t="shared" si="0"/>
        <v>10260431.999999998</v>
      </c>
    </row>
    <row r="6" spans="1:13" ht="15.75" x14ac:dyDescent="0.25">
      <c r="A6" s="15" t="s">
        <v>21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ht="15.75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9</v>
      </c>
      <c r="I7" s="6" t="s">
        <v>10</v>
      </c>
      <c r="J7" s="6" t="s">
        <v>11</v>
      </c>
      <c r="L7" s="4"/>
      <c r="M7" s="12"/>
    </row>
    <row r="8" spans="1:13" ht="15.75" x14ac:dyDescent="0.25">
      <c r="A8" s="1" t="s">
        <v>7</v>
      </c>
      <c r="B8" s="1">
        <v>2.34</v>
      </c>
      <c r="C8" s="1">
        <v>2.67</v>
      </c>
      <c r="D8" s="1">
        <v>3</v>
      </c>
      <c r="E8" s="1">
        <v>3.33</v>
      </c>
      <c r="F8" s="1">
        <v>3.66</v>
      </c>
      <c r="G8" s="1">
        <v>3.99</v>
      </c>
      <c r="H8" s="1">
        <v>4.32</v>
      </c>
      <c r="I8" s="1">
        <v>4.6500000000000004</v>
      </c>
      <c r="J8" s="1">
        <v>4.9800000000000004</v>
      </c>
      <c r="L8" s="4"/>
      <c r="M8" s="10"/>
    </row>
    <row r="9" spans="1:13" ht="15.75" x14ac:dyDescent="0.25">
      <c r="A9" s="1" t="s">
        <v>8</v>
      </c>
      <c r="B9" s="2">
        <f>($B$18*B8)</f>
        <v>5913648</v>
      </c>
      <c r="C9" s="2">
        <f t="shared" ref="C9:J9" si="1">($B$18*C8)</f>
        <v>6747624</v>
      </c>
      <c r="D9" s="2">
        <f t="shared" si="1"/>
        <v>7581600</v>
      </c>
      <c r="E9" s="2">
        <f t="shared" si="1"/>
        <v>8415576</v>
      </c>
      <c r="F9" s="2">
        <f t="shared" si="1"/>
        <v>9249552</v>
      </c>
      <c r="G9" s="2">
        <f t="shared" si="1"/>
        <v>10083528</v>
      </c>
      <c r="H9" s="2">
        <f t="shared" si="1"/>
        <v>10917504</v>
      </c>
      <c r="I9" s="2">
        <f t="shared" si="1"/>
        <v>11751480</v>
      </c>
      <c r="J9" s="2">
        <f t="shared" si="1"/>
        <v>12585456.000000002</v>
      </c>
      <c r="L9" s="4"/>
      <c r="M9" s="10"/>
    </row>
    <row r="10" spans="1:13" ht="15.75" customHeight="1" x14ac:dyDescent="0.25">
      <c r="A10" s="15" t="s">
        <v>22</v>
      </c>
      <c r="B10" s="16"/>
      <c r="C10" s="16"/>
      <c r="D10" s="16"/>
      <c r="E10" s="16"/>
      <c r="F10" s="16"/>
      <c r="G10" s="16"/>
      <c r="H10" s="16"/>
      <c r="I10" s="16"/>
      <c r="J10" s="17"/>
      <c r="L10" s="4"/>
      <c r="M10" s="10"/>
    </row>
    <row r="11" spans="1:13" ht="15.75" x14ac:dyDescent="0.25">
      <c r="A11" s="1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9</v>
      </c>
      <c r="I11" s="3" t="s">
        <v>10</v>
      </c>
      <c r="K11" s="4"/>
      <c r="L11" s="4"/>
      <c r="M11" s="10"/>
    </row>
    <row r="12" spans="1:13" ht="15.75" x14ac:dyDescent="0.25">
      <c r="A12" s="1" t="s">
        <v>7</v>
      </c>
      <c r="B12" s="1">
        <v>4</v>
      </c>
      <c r="C12" s="1">
        <v>4.34</v>
      </c>
      <c r="D12" s="1">
        <v>4.68</v>
      </c>
      <c r="E12" s="1">
        <v>5.0199999999999996</v>
      </c>
      <c r="F12" s="1">
        <v>5.36</v>
      </c>
      <c r="G12" s="1">
        <v>5.7</v>
      </c>
      <c r="H12" s="1">
        <v>6.04</v>
      </c>
      <c r="I12" s="1">
        <v>6.38</v>
      </c>
      <c r="K12" s="4"/>
      <c r="L12" s="4"/>
      <c r="M12" s="10"/>
    </row>
    <row r="13" spans="1:13" ht="15.75" x14ac:dyDescent="0.25">
      <c r="A13" s="8" t="s">
        <v>8</v>
      </c>
      <c r="B13" s="9">
        <f>($B$18*B12)</f>
        <v>10108800</v>
      </c>
      <c r="C13" s="9">
        <f t="shared" ref="C13:I13" si="2">($B$18*C12)</f>
        <v>10968048</v>
      </c>
      <c r="D13" s="9">
        <f t="shared" si="2"/>
        <v>11827296</v>
      </c>
      <c r="E13" s="9">
        <f t="shared" si="2"/>
        <v>12686543.999999998</v>
      </c>
      <c r="F13" s="9">
        <f t="shared" si="2"/>
        <v>13545792</v>
      </c>
      <c r="G13" s="9">
        <f t="shared" si="2"/>
        <v>14405040</v>
      </c>
      <c r="H13" s="9">
        <f t="shared" si="2"/>
        <v>15264288</v>
      </c>
      <c r="I13" s="9">
        <f t="shared" si="2"/>
        <v>16123536</v>
      </c>
      <c r="K13" s="4"/>
      <c r="L13" s="4"/>
      <c r="M13" s="10"/>
    </row>
    <row r="14" spans="1:13" ht="15.75" customHeight="1" x14ac:dyDescent="0.25">
      <c r="A14" s="24" t="s">
        <v>23</v>
      </c>
      <c r="B14" s="24"/>
      <c r="C14" s="24"/>
      <c r="D14" s="24"/>
      <c r="E14" s="24"/>
      <c r="F14" s="24"/>
      <c r="G14" s="24"/>
      <c r="H14" s="24"/>
      <c r="I14" s="24"/>
      <c r="K14" s="4"/>
      <c r="L14" s="4"/>
      <c r="M14" s="10"/>
    </row>
    <row r="15" spans="1:13" ht="15.75" x14ac:dyDescent="0.25">
      <c r="A15" s="1" t="s">
        <v>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J15" s="4"/>
      <c r="K15" s="4"/>
      <c r="L15" s="4"/>
      <c r="M15" s="10"/>
    </row>
    <row r="16" spans="1:13" ht="15.75" x14ac:dyDescent="0.25">
      <c r="A16" s="1" t="s">
        <v>7</v>
      </c>
      <c r="B16" s="1">
        <v>5.75</v>
      </c>
      <c r="C16" s="1">
        <v>6.11</v>
      </c>
      <c r="D16" s="1">
        <v>6.47</v>
      </c>
      <c r="E16" s="1">
        <v>6.83</v>
      </c>
      <c r="F16" s="1">
        <v>7.19</v>
      </c>
      <c r="G16" s="1">
        <v>7.55</v>
      </c>
      <c r="J16" s="4"/>
      <c r="K16" s="4"/>
      <c r="L16" s="4"/>
      <c r="M16" s="10"/>
    </row>
    <row r="17" spans="1:13" ht="15.75" x14ac:dyDescent="0.25">
      <c r="A17" s="1" t="s">
        <v>8</v>
      </c>
      <c r="B17" s="9">
        <f>($B$18*B16)</f>
        <v>14531400</v>
      </c>
      <c r="C17" s="9">
        <f t="shared" ref="C17:G17" si="3">($B$18*C16)</f>
        <v>15441192</v>
      </c>
      <c r="D17" s="9">
        <f t="shared" si="3"/>
        <v>16350984</v>
      </c>
      <c r="E17" s="9">
        <f t="shared" si="3"/>
        <v>17260776</v>
      </c>
      <c r="F17" s="9">
        <f t="shared" si="3"/>
        <v>18170568</v>
      </c>
      <c r="G17" s="9">
        <f t="shared" si="3"/>
        <v>19080360</v>
      </c>
      <c r="J17" s="4"/>
      <c r="K17" s="4"/>
      <c r="L17" s="4"/>
      <c r="M17" s="11"/>
    </row>
    <row r="18" spans="1:13" ht="15.75" x14ac:dyDescent="0.25">
      <c r="A18" s="14" t="s">
        <v>19</v>
      </c>
      <c r="B18" s="18">
        <v>2527200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</sheetData>
  <mergeCells count="6">
    <mergeCell ref="B18:M18"/>
    <mergeCell ref="A2:M2"/>
    <mergeCell ref="A10:J10"/>
    <mergeCell ref="A14:I14"/>
    <mergeCell ref="A1:M1"/>
    <mergeCell ref="A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workbookViewId="0">
      <selection activeCell="A2" sqref="A2:M2"/>
    </sheetView>
  </sheetViews>
  <sheetFormatPr defaultRowHeight="15" x14ac:dyDescent="0.25"/>
  <cols>
    <col min="1" max="1" width="15.5703125" customWidth="1"/>
    <col min="2" max="2" width="12.7109375" customWidth="1"/>
    <col min="3" max="3" width="11.7109375" customWidth="1"/>
    <col min="4" max="4" width="12.7109375" customWidth="1"/>
    <col min="5" max="5" width="13.7109375" customWidth="1"/>
    <col min="6" max="6" width="12.140625" customWidth="1"/>
    <col min="7" max="7" width="13.85546875" customWidth="1"/>
    <col min="8" max="8" width="12.28515625" customWidth="1"/>
    <col min="9" max="9" width="12" customWidth="1"/>
    <col min="10" max="10" width="12.42578125" customWidth="1"/>
    <col min="11" max="11" width="10.7109375" customWidth="1"/>
    <col min="12" max="12" width="11.140625" customWidth="1"/>
    <col min="13" max="13" width="11.85546875" customWidth="1"/>
  </cols>
  <sheetData>
    <row r="1" spans="1:13" ht="24.75" customHeight="1" x14ac:dyDescent="0.25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x14ac:dyDescent="0.25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ht="15.75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9</v>
      </c>
      <c r="I3" s="6" t="s">
        <v>10</v>
      </c>
      <c r="J3" s="6" t="s">
        <v>11</v>
      </c>
      <c r="L3" s="4"/>
      <c r="M3" s="12"/>
    </row>
    <row r="4" spans="1:13" ht="15.75" x14ac:dyDescent="0.25">
      <c r="A4" s="1" t="s">
        <v>7</v>
      </c>
      <c r="B4" s="1">
        <v>2.34</v>
      </c>
      <c r="C4" s="1">
        <v>2.67</v>
      </c>
      <c r="D4" s="1">
        <v>3</v>
      </c>
      <c r="E4" s="1">
        <v>3.33</v>
      </c>
      <c r="F4" s="1">
        <v>3.66</v>
      </c>
      <c r="G4" s="1">
        <v>3.99</v>
      </c>
      <c r="H4" s="1">
        <v>4.32</v>
      </c>
      <c r="I4" s="1">
        <v>4.6500000000000004</v>
      </c>
      <c r="J4" s="1">
        <v>4.9800000000000004</v>
      </c>
      <c r="L4" s="4"/>
      <c r="M4" s="10"/>
    </row>
    <row r="5" spans="1:13" ht="15.75" x14ac:dyDescent="0.25">
      <c r="A5" s="1" t="s">
        <v>8</v>
      </c>
      <c r="B5" s="2">
        <f>($B$14*B4)</f>
        <v>5913648</v>
      </c>
      <c r="C5" s="2">
        <f t="shared" ref="C5:J5" si="0">($B$14*C4)</f>
        <v>6747624</v>
      </c>
      <c r="D5" s="2">
        <f t="shared" si="0"/>
        <v>7581600</v>
      </c>
      <c r="E5" s="2">
        <f t="shared" si="0"/>
        <v>8415576</v>
      </c>
      <c r="F5" s="2">
        <f t="shared" si="0"/>
        <v>9249552</v>
      </c>
      <c r="G5" s="2">
        <f t="shared" si="0"/>
        <v>10083528</v>
      </c>
      <c r="H5" s="2">
        <f t="shared" si="0"/>
        <v>10917504</v>
      </c>
      <c r="I5" s="2">
        <f t="shared" si="0"/>
        <v>11751480</v>
      </c>
      <c r="J5" s="2">
        <f t="shared" si="0"/>
        <v>12585456.000000002</v>
      </c>
      <c r="L5" s="4"/>
      <c r="M5" s="10"/>
    </row>
    <row r="6" spans="1:13" ht="15.75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7"/>
      <c r="L6" s="4"/>
      <c r="M6" s="10"/>
    </row>
    <row r="7" spans="1:13" ht="15.75" x14ac:dyDescent="0.25">
      <c r="A7" s="1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9</v>
      </c>
      <c r="I7" s="3" t="s">
        <v>10</v>
      </c>
      <c r="K7" s="4"/>
      <c r="L7" s="4"/>
      <c r="M7" s="10"/>
    </row>
    <row r="8" spans="1:13" ht="15.75" x14ac:dyDescent="0.25">
      <c r="A8" s="1" t="s">
        <v>7</v>
      </c>
      <c r="B8" s="1">
        <v>4</v>
      </c>
      <c r="C8" s="1">
        <v>4.34</v>
      </c>
      <c r="D8" s="1">
        <v>4.68</v>
      </c>
      <c r="E8" s="1">
        <v>5.0199999999999996</v>
      </c>
      <c r="F8" s="1">
        <v>5.36</v>
      </c>
      <c r="G8" s="1">
        <v>5.7</v>
      </c>
      <c r="H8" s="1">
        <v>6.04</v>
      </c>
      <c r="I8" s="1">
        <v>6.38</v>
      </c>
      <c r="K8" s="4"/>
      <c r="L8" s="4"/>
      <c r="M8" s="10"/>
    </row>
    <row r="9" spans="1:13" ht="15.75" x14ac:dyDescent="0.25">
      <c r="A9" s="8" t="s">
        <v>8</v>
      </c>
      <c r="B9" s="9">
        <f>($B$14*B8)</f>
        <v>10108800</v>
      </c>
      <c r="C9" s="9">
        <f t="shared" ref="C9:I9" si="1">($B$14*C8)</f>
        <v>10968048</v>
      </c>
      <c r="D9" s="9">
        <f t="shared" si="1"/>
        <v>11827296</v>
      </c>
      <c r="E9" s="9">
        <f t="shared" si="1"/>
        <v>12686543.999999998</v>
      </c>
      <c r="F9" s="9">
        <f t="shared" si="1"/>
        <v>13545792</v>
      </c>
      <c r="G9" s="9">
        <f t="shared" si="1"/>
        <v>14405040</v>
      </c>
      <c r="H9" s="9">
        <f t="shared" si="1"/>
        <v>15264288</v>
      </c>
      <c r="I9" s="9">
        <f t="shared" si="1"/>
        <v>16123536</v>
      </c>
      <c r="K9" s="4"/>
      <c r="L9" s="4"/>
      <c r="M9" s="10"/>
    </row>
    <row r="10" spans="1:13" ht="15.75" x14ac:dyDescent="0.25">
      <c r="A10" s="24" t="s">
        <v>26</v>
      </c>
      <c r="B10" s="24"/>
      <c r="C10" s="24"/>
      <c r="D10" s="24"/>
      <c r="E10" s="24"/>
      <c r="F10" s="24"/>
      <c r="G10" s="24"/>
      <c r="H10" s="24"/>
      <c r="I10" s="24"/>
      <c r="K10" s="4"/>
      <c r="L10" s="4"/>
      <c r="M10" s="10"/>
    </row>
    <row r="11" spans="1:13" ht="15.75" x14ac:dyDescent="0.25">
      <c r="A11" s="1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J11" s="4"/>
      <c r="K11" s="4"/>
      <c r="L11" s="4"/>
      <c r="M11" s="10"/>
    </row>
    <row r="12" spans="1:13" ht="15.75" x14ac:dyDescent="0.25">
      <c r="A12" s="1" t="s">
        <v>7</v>
      </c>
      <c r="B12" s="1">
        <v>5.75</v>
      </c>
      <c r="C12" s="1">
        <v>6.11</v>
      </c>
      <c r="D12" s="1">
        <v>6.47</v>
      </c>
      <c r="E12" s="1">
        <v>6.83</v>
      </c>
      <c r="F12" s="1">
        <v>7.19</v>
      </c>
      <c r="G12" s="1">
        <v>7.55</v>
      </c>
      <c r="J12" s="4"/>
      <c r="K12" s="4"/>
      <c r="L12" s="4"/>
      <c r="M12" s="10"/>
    </row>
    <row r="13" spans="1:13" ht="15.75" x14ac:dyDescent="0.25">
      <c r="A13" s="1" t="s">
        <v>8</v>
      </c>
      <c r="B13" s="9">
        <f>($B$14*B12)</f>
        <v>14531400</v>
      </c>
      <c r="C13" s="9">
        <f t="shared" ref="C13:G13" si="2">($B$14*C12)</f>
        <v>15441192</v>
      </c>
      <c r="D13" s="9">
        <f t="shared" si="2"/>
        <v>16350984</v>
      </c>
      <c r="E13" s="9">
        <f t="shared" si="2"/>
        <v>17260776</v>
      </c>
      <c r="F13" s="9">
        <f t="shared" si="2"/>
        <v>18170568</v>
      </c>
      <c r="G13" s="9">
        <f t="shared" si="2"/>
        <v>19080360</v>
      </c>
      <c r="J13" s="4"/>
      <c r="K13" s="4"/>
      <c r="L13" s="4"/>
      <c r="M13" s="11"/>
    </row>
    <row r="14" spans="1:13" ht="15.75" x14ac:dyDescent="0.25">
      <c r="A14" s="14" t="s">
        <v>19</v>
      </c>
      <c r="B14" s="18">
        <v>2527200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</row>
  </sheetData>
  <mergeCells count="5">
    <mergeCell ref="B14:M14"/>
    <mergeCell ref="A1:M1"/>
    <mergeCell ref="A2:M2"/>
    <mergeCell ref="A6:J6"/>
    <mergeCell ref="A10: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"/>
  <sheetViews>
    <sheetView tabSelected="1" workbookViewId="0">
      <selection activeCell="G22" sqref="G22"/>
    </sheetView>
  </sheetViews>
  <sheetFormatPr defaultRowHeight="15" x14ac:dyDescent="0.25"/>
  <cols>
    <col min="1" max="1" width="12" customWidth="1"/>
    <col min="2" max="2" width="12.42578125" customWidth="1"/>
    <col min="3" max="3" width="11.28515625" customWidth="1"/>
    <col min="4" max="4" width="12.5703125" customWidth="1"/>
    <col min="5" max="5" width="11.5703125" customWidth="1"/>
    <col min="6" max="6" width="11.42578125" customWidth="1"/>
    <col min="7" max="7" width="12.42578125" customWidth="1"/>
    <col min="8" max="8" width="11.85546875" customWidth="1"/>
    <col min="9" max="9" width="11.42578125" customWidth="1"/>
    <col min="10" max="10" width="12.85546875" customWidth="1"/>
  </cols>
  <sheetData>
    <row r="1" spans="1:13" ht="15.75" x14ac:dyDescent="0.2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x14ac:dyDescent="0.25">
      <c r="A2" s="15" t="s">
        <v>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ht="15.75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9</v>
      </c>
      <c r="I3" s="6" t="s">
        <v>10</v>
      </c>
      <c r="J3" s="6" t="s">
        <v>11</v>
      </c>
      <c r="L3" s="4"/>
      <c r="M3" s="12"/>
    </row>
    <row r="4" spans="1:13" ht="15.75" x14ac:dyDescent="0.25">
      <c r="A4" s="1" t="s">
        <v>7</v>
      </c>
      <c r="B4" s="1">
        <v>2.34</v>
      </c>
      <c r="C4" s="1">
        <v>2.67</v>
      </c>
      <c r="D4" s="1">
        <v>3</v>
      </c>
      <c r="E4" s="1">
        <v>3.33</v>
      </c>
      <c r="F4" s="1">
        <v>3.66</v>
      </c>
      <c r="G4" s="1">
        <v>3.99</v>
      </c>
      <c r="H4" s="1">
        <v>4.32</v>
      </c>
      <c r="I4" s="1">
        <v>4.6500000000000004</v>
      </c>
      <c r="J4" s="1">
        <v>4.9800000000000004</v>
      </c>
      <c r="L4" s="4"/>
      <c r="M4" s="10"/>
    </row>
    <row r="5" spans="1:13" ht="15.75" x14ac:dyDescent="0.25">
      <c r="A5" s="1" t="s">
        <v>8</v>
      </c>
      <c r="B5" s="2">
        <f>($B$14*B4)</f>
        <v>5913648</v>
      </c>
      <c r="C5" s="2">
        <f t="shared" ref="C5:J5" si="0">($B$14*C4)</f>
        <v>6747624</v>
      </c>
      <c r="D5" s="2">
        <f t="shared" si="0"/>
        <v>7581600</v>
      </c>
      <c r="E5" s="2">
        <f t="shared" si="0"/>
        <v>8415576</v>
      </c>
      <c r="F5" s="2">
        <f t="shared" si="0"/>
        <v>9249552</v>
      </c>
      <c r="G5" s="2">
        <f t="shared" si="0"/>
        <v>10083528</v>
      </c>
      <c r="H5" s="2">
        <f t="shared" si="0"/>
        <v>10917504</v>
      </c>
      <c r="I5" s="2">
        <f t="shared" si="0"/>
        <v>11751480</v>
      </c>
      <c r="J5" s="2">
        <f t="shared" si="0"/>
        <v>12585456.000000002</v>
      </c>
      <c r="L5" s="4"/>
      <c r="M5" s="10"/>
    </row>
    <row r="6" spans="1:13" ht="15.7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7"/>
      <c r="L6" s="4"/>
      <c r="M6" s="10"/>
    </row>
    <row r="7" spans="1:13" ht="15.75" x14ac:dyDescent="0.25">
      <c r="A7" s="1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9</v>
      </c>
      <c r="I7" s="3" t="s">
        <v>10</v>
      </c>
      <c r="K7" s="4"/>
      <c r="L7" s="4"/>
      <c r="M7" s="10"/>
    </row>
    <row r="8" spans="1:13" ht="15.75" x14ac:dyDescent="0.25">
      <c r="A8" s="1" t="s">
        <v>7</v>
      </c>
      <c r="B8" s="1">
        <v>4.4000000000000004</v>
      </c>
      <c r="C8" s="1">
        <v>4.74</v>
      </c>
      <c r="D8" s="1">
        <v>5.08</v>
      </c>
      <c r="E8" s="1">
        <v>5.42</v>
      </c>
      <c r="F8" s="1">
        <v>5.76</v>
      </c>
      <c r="G8" s="1">
        <v>6.1</v>
      </c>
      <c r="H8" s="1">
        <v>6.44</v>
      </c>
      <c r="I8" s="1">
        <v>6.78</v>
      </c>
      <c r="K8" s="4"/>
      <c r="L8" s="4"/>
      <c r="M8" s="10"/>
    </row>
    <row r="9" spans="1:13" ht="15.75" x14ac:dyDescent="0.25">
      <c r="A9" s="8" t="s">
        <v>8</v>
      </c>
      <c r="B9" s="9">
        <f>($B$14*B8)</f>
        <v>11119680</v>
      </c>
      <c r="C9" s="9">
        <f t="shared" ref="C9:I9" si="1">($B$14*C8)</f>
        <v>11978928</v>
      </c>
      <c r="D9" s="9">
        <f t="shared" si="1"/>
        <v>12838176</v>
      </c>
      <c r="E9" s="9">
        <f t="shared" si="1"/>
        <v>13697424</v>
      </c>
      <c r="F9" s="9">
        <f t="shared" si="1"/>
        <v>14556672</v>
      </c>
      <c r="G9" s="9">
        <f t="shared" si="1"/>
        <v>15415920</v>
      </c>
      <c r="H9" s="9">
        <f t="shared" si="1"/>
        <v>16275168.000000002</v>
      </c>
      <c r="I9" s="9">
        <f t="shared" si="1"/>
        <v>17134416</v>
      </c>
      <c r="K9" s="4"/>
      <c r="L9" s="4"/>
      <c r="M9" s="10"/>
    </row>
    <row r="10" spans="1:13" ht="15.75" x14ac:dyDescent="0.25">
      <c r="A10" s="24" t="s">
        <v>29</v>
      </c>
      <c r="B10" s="24"/>
      <c r="C10" s="24"/>
      <c r="D10" s="24"/>
      <c r="E10" s="24"/>
      <c r="F10" s="24"/>
      <c r="G10" s="24"/>
      <c r="H10" s="24"/>
      <c r="I10" s="24"/>
      <c r="K10" s="4"/>
      <c r="L10" s="4"/>
      <c r="M10" s="10"/>
    </row>
    <row r="11" spans="1:13" ht="15.75" x14ac:dyDescent="0.25">
      <c r="A11" s="1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J11" s="4"/>
      <c r="K11" s="4"/>
      <c r="L11" s="4"/>
      <c r="M11" s="10"/>
    </row>
    <row r="12" spans="1:13" ht="15.75" x14ac:dyDescent="0.25">
      <c r="A12" s="1" t="s">
        <v>7</v>
      </c>
      <c r="B12" s="1">
        <v>5.75</v>
      </c>
      <c r="C12" s="1">
        <v>6.11</v>
      </c>
      <c r="D12" s="1">
        <v>6.47</v>
      </c>
      <c r="E12" s="1">
        <v>6.83</v>
      </c>
      <c r="F12" s="1">
        <v>7.19</v>
      </c>
      <c r="G12" s="1">
        <v>7.55</v>
      </c>
      <c r="J12" s="4"/>
      <c r="K12" s="4"/>
      <c r="L12" s="4"/>
      <c r="M12" s="10"/>
    </row>
    <row r="13" spans="1:13" ht="15.75" x14ac:dyDescent="0.25">
      <c r="A13" s="1" t="s">
        <v>8</v>
      </c>
      <c r="B13" s="9">
        <f>($B$14*B12)</f>
        <v>14531400</v>
      </c>
      <c r="C13" s="9">
        <f t="shared" ref="C13:G13" si="2">($B$14*C12)</f>
        <v>15441192</v>
      </c>
      <c r="D13" s="9">
        <f t="shared" si="2"/>
        <v>16350984</v>
      </c>
      <c r="E13" s="9">
        <f t="shared" si="2"/>
        <v>17260776</v>
      </c>
      <c r="F13" s="9">
        <f t="shared" si="2"/>
        <v>18170568</v>
      </c>
      <c r="G13" s="9">
        <f t="shared" si="2"/>
        <v>19080360</v>
      </c>
      <c r="J13" s="4"/>
      <c r="K13" s="4"/>
      <c r="L13" s="4"/>
      <c r="M13" s="11"/>
    </row>
    <row r="14" spans="1:13" ht="15.75" x14ac:dyDescent="0.25">
      <c r="A14" s="14" t="s">
        <v>19</v>
      </c>
      <c r="B14" s="18">
        <v>2527200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</row>
  </sheetData>
  <mergeCells count="5">
    <mergeCell ref="B14:M14"/>
    <mergeCell ref="A1:M1"/>
    <mergeCell ref="A2:M2"/>
    <mergeCell ref="A6:J6"/>
    <mergeCell ref="A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Giáo viên mầm non</vt:lpstr>
      <vt:lpstr>Giáo viên tiểu học</vt:lpstr>
      <vt:lpstr>Giáo viên THCS</vt:lpstr>
      <vt:lpstr>Giáo viên THPT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Luyến Minh TV DAPL</cp:lastModifiedBy>
  <dcterms:created xsi:type="dcterms:W3CDTF">2025-11-05T02:49:37Z</dcterms:created>
  <dcterms:modified xsi:type="dcterms:W3CDTF">2026-03-14T04:11:33Z</dcterms:modified>
</cp:coreProperties>
</file>