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_PC\Downloads\"/>
    </mc:Choice>
  </mc:AlternateContent>
  <xr:revisionPtr revIDLastSave="0" documentId="8_{FF98106D-E2E3-46C5-9345-B2FF57C251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B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D42" i="7" s="1"/>
  <c r="E42" i="7" s="1"/>
  <c r="F42" i="7" s="1"/>
  <c r="G42" i="7" s="1"/>
  <c r="H42" i="7" s="1"/>
  <c r="I42" i="7" s="1"/>
  <c r="C39" i="7"/>
  <c r="D39" i="7" s="1"/>
  <c r="E39" i="7" s="1"/>
  <c r="F39" i="7" s="1"/>
  <c r="G39" i="7" s="1"/>
  <c r="H39" i="7" s="1"/>
  <c r="I39" i="7" s="1"/>
  <c r="C36" i="7"/>
  <c r="D36" i="7" s="1"/>
  <c r="E36" i="7" s="1"/>
  <c r="F36" i="7" s="1"/>
  <c r="G36" i="7" s="1"/>
  <c r="H36" i="7" s="1"/>
  <c r="I36" i="7" s="1"/>
  <c r="C19" i="7"/>
  <c r="D19" i="7" s="1"/>
  <c r="E19" i="7" s="1"/>
  <c r="F19" i="7" s="1"/>
  <c r="C45" i="7"/>
  <c r="D46" i="7" s="1"/>
  <c r="C33" i="7"/>
  <c r="D34" i="7" s="1"/>
  <c r="C25" i="7"/>
  <c r="D26" i="7" s="1"/>
  <c r="C22" i="7"/>
  <c r="D22" i="7" s="1"/>
  <c r="C46" i="7"/>
  <c r="C43" i="7"/>
  <c r="B43" i="7"/>
  <c r="C20" i="7"/>
  <c r="C23" i="7"/>
  <c r="C26" i="7"/>
  <c r="C34" i="7"/>
  <c r="C37" i="7"/>
  <c r="C40" i="7"/>
  <c r="D23" i="7"/>
  <c r="D40" i="7" l="1"/>
  <c r="D37" i="7"/>
  <c r="D43" i="7"/>
  <c r="D25" i="7"/>
  <c r="E22" i="7"/>
  <c r="F22" i="7" s="1"/>
  <c r="E23" i="7"/>
  <c r="D33" i="7"/>
  <c r="E34" i="7" s="1"/>
  <c r="D45" i="7"/>
  <c r="E46" i="7" s="1"/>
  <c r="E37" i="7"/>
  <c r="F40" i="7"/>
  <c r="F23" i="7" l="1"/>
  <c r="E40" i="7"/>
  <c r="E26" i="7"/>
  <c r="E25" i="7"/>
  <c r="E33" i="7"/>
  <c r="F33" i="7" s="1"/>
  <c r="E45" i="7"/>
  <c r="F46" i="7" s="1"/>
  <c r="E43" i="7"/>
  <c r="F45" i="7"/>
  <c r="F34" i="7"/>
  <c r="G40" i="7"/>
  <c r="F37" i="7"/>
  <c r="F25" i="7" l="1"/>
  <c r="F26" i="7"/>
  <c r="G33" i="7"/>
  <c r="G34" i="7"/>
  <c r="F43" i="7"/>
  <c r="G46" i="7"/>
  <c r="G45" i="7"/>
  <c r="H40" i="7"/>
  <c r="G37" i="7"/>
  <c r="H33" i="7" l="1"/>
  <c r="H34" i="7"/>
  <c r="G43" i="7"/>
  <c r="H45" i="7"/>
  <c r="H46" i="7"/>
  <c r="I40" i="7"/>
  <c r="H37" i="7"/>
  <c r="I34" i="7" l="1"/>
  <c r="I33" i="7"/>
  <c r="H43" i="7"/>
  <c r="I46" i="7"/>
  <c r="I45" i="7"/>
  <c r="I37" i="7"/>
  <c r="I43" i="7" l="1"/>
  <c r="D20" i="7"/>
  <c r="E20" i="7"/>
  <c r="F20" i="7" l="1"/>
</calcChain>
</file>

<file path=xl/sharedStrings.xml><?xml version="1.0" encoding="utf-8"?>
<sst xmlns="http://schemas.openxmlformats.org/spreadsheetml/2006/main" count="42" uniqueCount="33">
  <si>
    <t>HỆ THỐNG THANG LƯƠNG, BẢNG LƯƠNG</t>
  </si>
  <si>
    <t>I/ MỨC LƯƠNG TỐI THIỂU:</t>
  </si>
  <si>
    <t>II/ HỆ THỐNG THANG LƯƠNG, BẢNG LƯƠNG:</t>
  </si>
  <si>
    <t>A/ BẢNG LƯƠNG CHỨC VỤ QUẢN LÝ DOANH NGHIỆP:</t>
  </si>
  <si>
    <t>CHỨC DANH CÔNG VIỆC</t>
  </si>
  <si>
    <t>BẬC LƯƠNG</t>
  </si>
  <si>
    <t>I</t>
  </si>
  <si>
    <t>II</t>
  </si>
  <si>
    <t>III</t>
  </si>
  <si>
    <t>IV</t>
  </si>
  <si>
    <t>V</t>
  </si>
  <si>
    <t>1/ Giám đốc công ty</t>
  </si>
  <si>
    <t>- Mức lương</t>
  </si>
  <si>
    <t>2/ Phó Giám đốc</t>
  </si>
  <si>
    <t>THỦ TRƯỞNG ĐƠN VỊ</t>
  </si>
  <si>
    <t xml:space="preserve">3/ Kế toán trưởng </t>
  </si>
  <si>
    <t>5/ Tạp vụ</t>
  </si>
  <si>
    <t>3/ Nhân viên chăm sóc khách hàng, hỗ trợ khách hàng,  hỗ trợ kỹ thuật, kinh doanh, marketing, thiết kế web, nhân sự, thủ quỹ, kế toán, kiểm soát chất lượng</t>
  </si>
  <si>
    <t>4/ Tài xế, bảo vệ, nhập liệu</t>
  </si>
  <si>
    <t>1/ Trưởng Chi nhánh, Trưởng/Phó Phòng</t>
  </si>
  <si>
    <t>2/ Trợ lý giám đốc, Lập trình viên, Dịch thuật, Pháp chế, Chuyên viên phân tích</t>
  </si>
  <si>
    <t>Năm:…….</t>
  </si>
  <si>
    <t>………...…, ngày...tháng...năm…</t>
  </si>
  <si>
    <t>B/ BẢNG LƯƠNG NGƯỜI LÀM CHUYÊN MÔN, NGHIỆP VỤ, THỪA HÀNH, KINH DOANH, PHỤC VỤ:</t>
  </si>
  <si>
    <t>Ngành nghề:……………………………………………</t>
  </si>
  <si>
    <t>Địa chỉ:…………………………………………………</t>
  </si>
  <si>
    <t>Điện thoại:……………………………………………..</t>
  </si>
  <si>
    <t>Mã số doanh nghiệp:………………………………….</t>
  </si>
  <si>
    <t xml:space="preserve">               (Ký và ghi rõ họ tên)</t>
  </si>
  <si>
    <t>Đơn vị tính : Nghìn đồng</t>
  </si>
  <si>
    <t>……....…...đồng/ tháng</t>
  </si>
  <si>
    <t>DOANH NGHIỆP …………………………………</t>
  </si>
  <si>
    <t xml:space="preserve">- Mức lương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</si>
</sst>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_);_(* \(#,##0.0\);_(* &quot;-&quot;??_);_(@_)"/>
    <numFmt numFmtId="167" formatCode="0.0"/>
    <numFmt numFmtId="168" formatCode="0.000"/>
  </numFmts>
  <fonts count="11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12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43" fontId="2" fillId="0" borderId="0" xfId="0" applyNumberFormat="1" applyFont="1"/>
    <xf numFmtId="0" fontId="2" fillId="0" borderId="0" xfId="0" quotePrefix="1" applyFont="1"/>
    <xf numFmtId="164" fontId="2" fillId="0" borderId="0" xfId="1" applyNumberFormat="1" applyFont="1"/>
    <xf numFmtId="2" fontId="2" fillId="0" borderId="0" xfId="0" applyNumberFormat="1" applyFont="1"/>
    <xf numFmtId="2" fontId="2" fillId="0" borderId="0" xfId="1" applyNumberFormat="1" applyFont="1" applyBorder="1" applyAlignment="1">
      <alignment horizontal="right"/>
    </xf>
    <xf numFmtId="0" fontId="7" fillId="0" borderId="0" xfId="0" applyFont="1"/>
    <xf numFmtId="166" fontId="7" fillId="0" borderId="0" xfId="1" applyNumberFormat="1" applyFont="1"/>
    <xf numFmtId="168" fontId="7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4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3" fontId="2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3" fontId="2" fillId="0" borderId="0" xfId="1" applyFont="1" applyBorder="1" applyAlignment="1">
      <alignment horizontal="left" vertical="center"/>
    </xf>
    <xf numFmtId="43" fontId="2" fillId="0" borderId="0" xfId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8" fillId="0" borderId="2" xfId="1" quotePrefix="1" applyNumberFormat="1" applyFont="1" applyBorder="1" applyAlignment="1">
      <alignment horizontal="left" vertical="center"/>
    </xf>
    <xf numFmtId="164" fontId="8" fillId="0" borderId="1" xfId="1" applyNumberFormat="1" applyFont="1" applyBorder="1" applyAlignment="1">
      <alignment horizontal="left" vertical="center"/>
    </xf>
    <xf numFmtId="2" fontId="9" fillId="0" borderId="2" xfId="1" quotePrefix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/>
    </xf>
    <xf numFmtId="2" fontId="9" fillId="0" borderId="1" xfId="1" applyNumberFormat="1" applyFont="1" applyBorder="1" applyAlignment="1">
      <alignment horizontal="left" vertical="center"/>
    </xf>
    <xf numFmtId="166" fontId="9" fillId="0" borderId="1" xfId="1" applyNumberFormat="1" applyFont="1" applyBorder="1" applyAlignment="1">
      <alignment horizontal="left" vertical="center"/>
    </xf>
    <xf numFmtId="43" fontId="9" fillId="0" borderId="1" xfId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topLeftCell="A28" zoomScale="85" zoomScaleNormal="85" workbookViewId="0">
      <selection activeCell="B45" sqref="B45"/>
    </sheetView>
  </sheetViews>
  <sheetFormatPr defaultRowHeight="15.75" x14ac:dyDescent="0.25"/>
  <cols>
    <col min="1" max="1" width="53.140625" style="1" customWidth="1"/>
    <col min="2" max="2" width="16.140625" style="1" customWidth="1"/>
    <col min="3" max="3" width="12.140625" style="1" customWidth="1"/>
    <col min="4" max="4" width="11.28515625" style="1" bestFit="1" customWidth="1"/>
    <col min="5" max="5" width="12.140625" style="1" customWidth="1"/>
    <col min="6" max="6" width="12.42578125" style="1" customWidth="1"/>
    <col min="7" max="7" width="15.5703125" style="1" customWidth="1"/>
    <col min="8" max="8" width="12.85546875" style="1" customWidth="1"/>
    <col min="9" max="9" width="12.7109375" style="1" customWidth="1"/>
    <col min="10" max="10" width="12.7109375" style="1" bestFit="1" customWidth="1"/>
    <col min="11" max="11" width="11.5703125" style="1" bestFit="1" customWidth="1"/>
    <col min="12" max="12" width="10.5703125" style="1" customWidth="1"/>
    <col min="13" max="13" width="13.5703125" style="1" customWidth="1"/>
    <col min="14" max="14" width="6.42578125" style="1" customWidth="1"/>
    <col min="15" max="15" width="6.28515625" style="1" customWidth="1"/>
    <col min="16" max="16384" width="9.140625" style="1"/>
  </cols>
  <sheetData>
    <row r="1" spans="1:14" x14ac:dyDescent="0.25">
      <c r="A1" s="3" t="s">
        <v>31</v>
      </c>
    </row>
    <row r="2" spans="1:14" x14ac:dyDescent="0.25">
      <c r="A2" s="3" t="s">
        <v>24</v>
      </c>
    </row>
    <row r="3" spans="1:14" x14ac:dyDescent="0.25">
      <c r="A3" s="3" t="s">
        <v>25</v>
      </c>
    </row>
    <row r="4" spans="1:14" x14ac:dyDescent="0.25">
      <c r="A4" s="3" t="s">
        <v>26</v>
      </c>
    </row>
    <row r="5" spans="1:14" x14ac:dyDescent="0.25">
      <c r="A5" s="3" t="s">
        <v>27</v>
      </c>
    </row>
    <row r="6" spans="1:14" ht="20.25" x14ac:dyDescent="0.3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2"/>
      <c r="K6" s="2"/>
      <c r="L6" s="2"/>
      <c r="M6" s="2"/>
      <c r="N6" s="2"/>
    </row>
    <row r="7" spans="1:14" x14ac:dyDescent="0.25">
      <c r="C7" s="3" t="s">
        <v>21</v>
      </c>
    </row>
    <row r="8" spans="1:14" x14ac:dyDescent="0.25">
      <c r="C8" s="3"/>
    </row>
    <row r="9" spans="1:14" x14ac:dyDescent="0.25">
      <c r="A9" s="3" t="s">
        <v>1</v>
      </c>
      <c r="B9" s="44"/>
      <c r="C9" s="44"/>
      <c r="D9" s="44"/>
      <c r="E9" s="45" t="s">
        <v>30</v>
      </c>
      <c r="F9" s="45"/>
      <c r="G9" s="44"/>
      <c r="H9" s="44"/>
    </row>
    <row r="10" spans="1:14" ht="21" customHeight="1" x14ac:dyDescent="0.25">
      <c r="A10" s="3"/>
      <c r="B10" s="44"/>
      <c r="C10" s="44"/>
      <c r="D10" s="44"/>
      <c r="E10" s="45"/>
      <c r="F10" s="45"/>
      <c r="G10" s="44"/>
      <c r="H10" s="44"/>
    </row>
    <row r="11" spans="1:14" x14ac:dyDescent="0.25">
      <c r="A11" s="3" t="s">
        <v>2</v>
      </c>
    </row>
    <row r="12" spans="1:14" ht="5.25" customHeight="1" x14ac:dyDescent="0.25">
      <c r="A12" s="3"/>
    </row>
    <row r="13" spans="1:14" x14ac:dyDescent="0.25">
      <c r="H13" s="4"/>
    </row>
    <row r="14" spans="1:14" x14ac:dyDescent="0.25">
      <c r="A14" s="5" t="s">
        <v>3</v>
      </c>
      <c r="E14" s="1" t="s">
        <v>29</v>
      </c>
    </row>
    <row r="15" spans="1:14" ht="9" customHeight="1" x14ac:dyDescent="0.25"/>
    <row r="16" spans="1:14" s="15" customFormat="1" ht="18.75" customHeight="1" x14ac:dyDescent="0.2">
      <c r="A16" s="61" t="s">
        <v>4</v>
      </c>
      <c r="B16" s="63" t="s">
        <v>5</v>
      </c>
      <c r="C16" s="63"/>
      <c r="D16" s="63"/>
      <c r="E16" s="63"/>
      <c r="F16" s="63"/>
    </row>
    <row r="17" spans="1:12" s="15" customFormat="1" x14ac:dyDescent="0.2">
      <c r="A17" s="62"/>
      <c r="B17" s="27" t="s">
        <v>6</v>
      </c>
      <c r="C17" s="27" t="s">
        <v>7</v>
      </c>
      <c r="D17" s="27" t="s">
        <v>8</v>
      </c>
      <c r="E17" s="27" t="s">
        <v>9</v>
      </c>
      <c r="F17" s="27" t="s">
        <v>10</v>
      </c>
    </row>
    <row r="18" spans="1:12" s="14" customFormat="1" x14ac:dyDescent="0.2">
      <c r="A18" s="22" t="s">
        <v>11</v>
      </c>
      <c r="B18" s="51"/>
      <c r="C18" s="52"/>
      <c r="D18" s="52"/>
      <c r="E18" s="52"/>
      <c r="F18" s="53"/>
    </row>
    <row r="19" spans="1:12" s="14" customFormat="1" x14ac:dyDescent="0.2">
      <c r="A19" s="17" t="s">
        <v>12</v>
      </c>
      <c r="B19" s="28">
        <v>8000</v>
      </c>
      <c r="C19" s="29">
        <f>B19*105%</f>
        <v>8400</v>
      </c>
      <c r="D19" s="29">
        <f>C19*105%</f>
        <v>8820</v>
      </c>
      <c r="E19" s="29">
        <f>D19*105%</f>
        <v>9261</v>
      </c>
      <c r="F19" s="29">
        <f>E19*105%</f>
        <v>9724.0500000000011</v>
      </c>
      <c r="G19" s="18"/>
      <c r="H19" s="18"/>
      <c r="I19" s="23"/>
      <c r="J19" s="23"/>
      <c r="L19" s="25"/>
    </row>
    <row r="20" spans="1:12" s="14" customFormat="1" hidden="1" x14ac:dyDescent="0.2">
      <c r="A20" s="17"/>
      <c r="B20" s="30"/>
      <c r="C20" s="30">
        <f>B19*1.05</f>
        <v>8400</v>
      </c>
      <c r="D20" s="30">
        <f>C19*1.05</f>
        <v>8820</v>
      </c>
      <c r="E20" s="30">
        <f>D19*1.05</f>
        <v>9261</v>
      </c>
      <c r="F20" s="30">
        <f>E19*1.05</f>
        <v>9724.0500000000011</v>
      </c>
      <c r="G20" s="18"/>
      <c r="H20" s="18"/>
      <c r="I20" s="23"/>
      <c r="J20" s="23"/>
      <c r="K20" s="19"/>
      <c r="L20" s="24"/>
    </row>
    <row r="21" spans="1:12" s="14" customFormat="1" x14ac:dyDescent="0.2">
      <c r="A21" s="22" t="s">
        <v>13</v>
      </c>
      <c r="B21" s="51"/>
      <c r="C21" s="52"/>
      <c r="D21" s="52"/>
      <c r="E21" s="52"/>
      <c r="F21" s="53"/>
    </row>
    <row r="22" spans="1:12" s="14" customFormat="1" x14ac:dyDescent="0.2">
      <c r="A22" s="17" t="s">
        <v>12</v>
      </c>
      <c r="B22" s="28">
        <v>7000</v>
      </c>
      <c r="C22" s="29">
        <f>B22*105%</f>
        <v>7350</v>
      </c>
      <c r="D22" s="29">
        <f>C22*105%</f>
        <v>7717.5</v>
      </c>
      <c r="E22" s="29">
        <f>D22*105%</f>
        <v>8103.375</v>
      </c>
      <c r="F22" s="29">
        <f>E22*105%</f>
        <v>8508.5437500000007</v>
      </c>
      <c r="G22" s="18"/>
      <c r="H22" s="18"/>
      <c r="I22" s="23"/>
      <c r="J22" s="23"/>
      <c r="L22" s="25"/>
    </row>
    <row r="23" spans="1:12" s="14" customFormat="1" hidden="1" x14ac:dyDescent="0.2">
      <c r="A23" s="17"/>
      <c r="B23" s="30"/>
      <c r="C23" s="30">
        <f>B22*1.05</f>
        <v>7350</v>
      </c>
      <c r="D23" s="30">
        <f>C22*1.05</f>
        <v>7717.5</v>
      </c>
      <c r="E23" s="30">
        <f>D22*1.05</f>
        <v>8103.375</v>
      </c>
      <c r="F23" s="30">
        <f>E22*1.05</f>
        <v>8508.5437500000007</v>
      </c>
      <c r="G23" s="18"/>
      <c r="H23" s="18"/>
      <c r="I23" s="23"/>
      <c r="J23" s="23"/>
      <c r="L23" s="25"/>
    </row>
    <row r="24" spans="1:12" s="14" customFormat="1" x14ac:dyDescent="0.2">
      <c r="A24" s="22" t="s">
        <v>15</v>
      </c>
      <c r="B24" s="51"/>
      <c r="C24" s="52"/>
      <c r="D24" s="52"/>
      <c r="E24" s="52"/>
      <c r="F24" s="53"/>
      <c r="I24" s="19"/>
    </row>
    <row r="25" spans="1:12" s="14" customFormat="1" x14ac:dyDescent="0.2">
      <c r="A25" s="17" t="s">
        <v>12</v>
      </c>
      <c r="B25" s="29">
        <v>7000</v>
      </c>
      <c r="C25" s="29">
        <f>B25*105%</f>
        <v>7350</v>
      </c>
      <c r="D25" s="29">
        <f>C25*105%</f>
        <v>7717.5</v>
      </c>
      <c r="E25" s="29">
        <f>D25*105%</f>
        <v>8103.375</v>
      </c>
      <c r="F25" s="29">
        <f>E25*105%</f>
        <v>8508.5437500000007</v>
      </c>
      <c r="G25" s="18"/>
      <c r="H25" s="23"/>
      <c r="I25" s="23"/>
      <c r="K25" s="19"/>
    </row>
    <row r="26" spans="1:12" hidden="1" x14ac:dyDescent="0.25">
      <c r="A26" s="7"/>
      <c r="B26" s="12"/>
      <c r="C26" s="12">
        <f>B25*1.05</f>
        <v>7350</v>
      </c>
      <c r="D26" s="12">
        <f>C25*1.05</f>
        <v>7717.5</v>
      </c>
      <c r="E26" s="12">
        <f>D25*1.05</f>
        <v>8103.375</v>
      </c>
      <c r="F26" s="12">
        <f>E25*1.05</f>
        <v>8508.5437500000007</v>
      </c>
      <c r="G26" s="8"/>
      <c r="H26" s="10"/>
      <c r="I26" s="10"/>
      <c r="J26" s="8"/>
    </row>
    <row r="27" spans="1:12" x14ac:dyDescent="0.25">
      <c r="L27" s="6"/>
    </row>
    <row r="28" spans="1:12" x14ac:dyDescent="0.25">
      <c r="A28" s="5" t="s">
        <v>23</v>
      </c>
    </row>
    <row r="29" spans="1:12" ht="16.5" customHeight="1" x14ac:dyDescent="0.25">
      <c r="A29" s="3"/>
      <c r="G29" s="1" t="s">
        <v>29</v>
      </c>
    </row>
    <row r="30" spans="1:12" s="26" customFormat="1" ht="17.25" customHeight="1" x14ac:dyDescent="0.2">
      <c r="A30" s="46" t="s">
        <v>4</v>
      </c>
      <c r="B30" s="47" t="s">
        <v>5</v>
      </c>
      <c r="C30" s="48"/>
      <c r="D30" s="48"/>
      <c r="E30" s="48"/>
      <c r="F30" s="48"/>
      <c r="G30" s="48"/>
      <c r="H30" s="48"/>
      <c r="I30" s="49"/>
    </row>
    <row r="31" spans="1:12" s="26" customFormat="1" x14ac:dyDescent="0.2">
      <c r="A31" s="46"/>
      <c r="B31" s="27">
        <v>1</v>
      </c>
      <c r="C31" s="27">
        <v>2</v>
      </c>
      <c r="D31" s="27">
        <v>3</v>
      </c>
      <c r="E31" s="27">
        <v>4</v>
      </c>
      <c r="F31" s="27">
        <v>5</v>
      </c>
      <c r="G31" s="27">
        <v>6</v>
      </c>
      <c r="H31" s="27">
        <v>7</v>
      </c>
      <c r="I31" s="27">
        <v>8</v>
      </c>
    </row>
    <row r="32" spans="1:12" s="14" customFormat="1" ht="33.75" customHeight="1" x14ac:dyDescent="0.2">
      <c r="A32" s="31" t="s">
        <v>19</v>
      </c>
      <c r="B32" s="57"/>
      <c r="C32" s="58"/>
      <c r="D32" s="58"/>
      <c r="E32" s="58"/>
      <c r="F32" s="58"/>
      <c r="G32" s="58"/>
      <c r="H32" s="58"/>
      <c r="I32" s="59"/>
    </row>
    <row r="33" spans="1:13" s="14" customFormat="1" ht="33" customHeight="1" x14ac:dyDescent="0.2">
      <c r="A33" s="16" t="s">
        <v>12</v>
      </c>
      <c r="B33" s="29">
        <v>5007.6000000000004</v>
      </c>
      <c r="C33" s="32">
        <f>B33*105%</f>
        <v>5257.9800000000005</v>
      </c>
      <c r="D33" s="32">
        <f t="shared" ref="D33:I33" si="0">C33*105%</f>
        <v>5520.8790000000008</v>
      </c>
      <c r="E33" s="32">
        <f t="shared" si="0"/>
        <v>5796.922950000001</v>
      </c>
      <c r="F33" s="32">
        <f t="shared" si="0"/>
        <v>6086.7690975000014</v>
      </c>
      <c r="G33" s="32">
        <f t="shared" si="0"/>
        <v>6391.1075523750014</v>
      </c>
      <c r="H33" s="32">
        <f t="shared" si="0"/>
        <v>6710.6629299937522</v>
      </c>
      <c r="I33" s="32">
        <f t="shared" si="0"/>
        <v>7046.1960764934402</v>
      </c>
    </row>
    <row r="34" spans="1:13" s="14" customFormat="1" hidden="1" x14ac:dyDescent="0.2">
      <c r="A34" s="16"/>
      <c r="B34" s="33"/>
      <c r="C34" s="34">
        <f>B33*1.05</f>
        <v>5257.9800000000005</v>
      </c>
      <c r="D34" s="34">
        <f t="shared" ref="D34:I34" si="1">C33*1.05</f>
        <v>5520.8790000000008</v>
      </c>
      <c r="E34" s="34">
        <f t="shared" si="1"/>
        <v>5796.922950000001</v>
      </c>
      <c r="F34" s="34">
        <f t="shared" si="1"/>
        <v>6086.7690975000014</v>
      </c>
      <c r="G34" s="34">
        <f t="shared" si="1"/>
        <v>6391.1075523750014</v>
      </c>
      <c r="H34" s="34">
        <f t="shared" si="1"/>
        <v>6710.6629299937522</v>
      </c>
      <c r="I34" s="34">
        <f t="shared" si="1"/>
        <v>7046.1960764934402</v>
      </c>
    </row>
    <row r="35" spans="1:13" s="14" customFormat="1" ht="55.5" customHeight="1" x14ac:dyDescent="0.2">
      <c r="A35" s="31" t="s">
        <v>20</v>
      </c>
      <c r="B35" s="41"/>
      <c r="C35" s="42"/>
      <c r="D35" s="42"/>
      <c r="E35" s="42"/>
      <c r="F35" s="42"/>
      <c r="G35" s="42"/>
      <c r="H35" s="42"/>
      <c r="I35" s="43"/>
    </row>
    <row r="36" spans="1:13" s="14" customFormat="1" ht="33" customHeight="1" x14ac:dyDescent="0.2">
      <c r="A36" s="16" t="s">
        <v>12</v>
      </c>
      <c r="B36" s="29">
        <v>5007.6000000000004</v>
      </c>
      <c r="C36" s="32">
        <f>B36*105%</f>
        <v>5257.9800000000005</v>
      </c>
      <c r="D36" s="32">
        <f t="shared" ref="D36" si="2">C36*105%</f>
        <v>5520.8790000000008</v>
      </c>
      <c r="E36" s="32">
        <f t="shared" ref="E36" si="3">D36*105%</f>
        <v>5796.922950000001</v>
      </c>
      <c r="F36" s="32">
        <f t="shared" ref="F36" si="4">E36*105%</f>
        <v>6086.7690975000014</v>
      </c>
      <c r="G36" s="32">
        <f t="shared" ref="G36" si="5">F36*105%</f>
        <v>6391.1075523750014</v>
      </c>
      <c r="H36" s="32">
        <f t="shared" ref="H36" si="6">G36*105%</f>
        <v>6710.6629299937522</v>
      </c>
      <c r="I36" s="32">
        <f t="shared" ref="I36" si="7">H36*105%</f>
        <v>7046.1960764934402</v>
      </c>
    </row>
    <row r="37" spans="1:13" s="14" customFormat="1" hidden="1" x14ac:dyDescent="0.2">
      <c r="A37" s="17"/>
      <c r="B37" s="35"/>
      <c r="C37" s="35">
        <f>B36*1.05</f>
        <v>5257.9800000000005</v>
      </c>
      <c r="D37" s="35">
        <f t="shared" ref="D37:I37" si="8">C36*1.05</f>
        <v>5520.8790000000008</v>
      </c>
      <c r="E37" s="35">
        <f t="shared" si="8"/>
        <v>5796.922950000001</v>
      </c>
      <c r="F37" s="35">
        <f t="shared" si="8"/>
        <v>6086.7690975000014</v>
      </c>
      <c r="G37" s="35">
        <f>F36*1.05</f>
        <v>6391.1075523750014</v>
      </c>
      <c r="H37" s="35">
        <f t="shared" si="8"/>
        <v>6710.6629299937522</v>
      </c>
      <c r="I37" s="35">
        <f t="shared" si="8"/>
        <v>7046.1960764934402</v>
      </c>
      <c r="J37" s="18"/>
      <c r="K37" s="19"/>
    </row>
    <row r="38" spans="1:13" s="20" customFormat="1" ht="66" customHeight="1" x14ac:dyDescent="0.2">
      <c r="A38" s="31" t="s">
        <v>17</v>
      </c>
      <c r="B38" s="41"/>
      <c r="C38" s="42"/>
      <c r="D38" s="42"/>
      <c r="E38" s="42"/>
      <c r="F38" s="42"/>
      <c r="G38" s="42"/>
      <c r="H38" s="42"/>
      <c r="I38" s="43"/>
      <c r="K38" s="21"/>
    </row>
    <row r="39" spans="1:13" s="14" customFormat="1" ht="33" customHeight="1" x14ac:dyDescent="0.2">
      <c r="A39" s="16" t="s">
        <v>12</v>
      </c>
      <c r="B39" s="29">
        <v>5007.6000000000004</v>
      </c>
      <c r="C39" s="32">
        <f>B39*105%</f>
        <v>5257.9800000000005</v>
      </c>
      <c r="D39" s="32">
        <f t="shared" ref="D39" si="9">C39*105%</f>
        <v>5520.8790000000008</v>
      </c>
      <c r="E39" s="32">
        <f t="shared" ref="E39" si="10">D39*105%</f>
        <v>5796.922950000001</v>
      </c>
      <c r="F39" s="32">
        <f t="shared" ref="F39" si="11">E39*105%</f>
        <v>6086.7690975000014</v>
      </c>
      <c r="G39" s="32">
        <f t="shared" ref="G39" si="12">F39*105%</f>
        <v>6391.1075523750014</v>
      </c>
      <c r="H39" s="32">
        <f t="shared" ref="H39" si="13">G39*105%</f>
        <v>6710.6629299937522</v>
      </c>
      <c r="I39" s="32">
        <f t="shared" ref="I39" si="14">H39*105%</f>
        <v>7046.1960764934402</v>
      </c>
    </row>
    <row r="40" spans="1:13" s="14" customFormat="1" hidden="1" x14ac:dyDescent="0.2">
      <c r="A40" s="17"/>
      <c r="B40" s="36"/>
      <c r="C40" s="37">
        <f>B39*1.05</f>
        <v>5257.9800000000005</v>
      </c>
      <c r="D40" s="37">
        <f t="shared" ref="D40:I40" si="15">C39*1.05</f>
        <v>5520.8790000000008</v>
      </c>
      <c r="E40" s="37">
        <f t="shared" si="15"/>
        <v>5796.922950000001</v>
      </c>
      <c r="F40" s="37">
        <f t="shared" si="15"/>
        <v>6086.7690975000014</v>
      </c>
      <c r="G40" s="37">
        <f t="shared" si="15"/>
        <v>6391.1075523750014</v>
      </c>
      <c r="H40" s="37">
        <f t="shared" si="15"/>
        <v>6710.6629299937522</v>
      </c>
      <c r="I40" s="37">
        <f t="shared" si="15"/>
        <v>7046.1960764934402</v>
      </c>
      <c r="J40" s="18"/>
      <c r="K40" s="18"/>
      <c r="L40" s="18"/>
      <c r="M40" s="18"/>
    </row>
    <row r="41" spans="1:13" s="14" customFormat="1" ht="30.75" customHeight="1" x14ac:dyDescent="0.2">
      <c r="A41" s="38" t="s">
        <v>18</v>
      </c>
      <c r="B41" s="51"/>
      <c r="C41" s="52"/>
      <c r="D41" s="52"/>
      <c r="E41" s="52"/>
      <c r="F41" s="52"/>
      <c r="G41" s="52"/>
      <c r="H41" s="52"/>
      <c r="I41" s="53"/>
      <c r="K41" s="19"/>
    </row>
    <row r="42" spans="1:13" s="14" customFormat="1" ht="33" customHeight="1" x14ac:dyDescent="0.2">
      <c r="A42" s="16" t="s">
        <v>12</v>
      </c>
      <c r="B42" s="29">
        <v>5007.6000000000004</v>
      </c>
      <c r="C42" s="32">
        <f>B42*105%</f>
        <v>5257.9800000000005</v>
      </c>
      <c r="D42" s="32">
        <f t="shared" ref="D42" si="16">C42*105%</f>
        <v>5520.8790000000008</v>
      </c>
      <c r="E42" s="32">
        <f t="shared" ref="E42" si="17">D42*105%</f>
        <v>5796.922950000001</v>
      </c>
      <c r="F42" s="32">
        <f t="shared" ref="F42" si="18">E42*105%</f>
        <v>6086.7690975000014</v>
      </c>
      <c r="G42" s="32">
        <f t="shared" ref="G42" si="19">F42*105%</f>
        <v>6391.1075523750014</v>
      </c>
      <c r="H42" s="32">
        <f t="shared" ref="H42" si="20">G42*105%</f>
        <v>6710.6629299937522</v>
      </c>
      <c r="I42" s="32">
        <f t="shared" ref="I42" si="21">H42*105%</f>
        <v>7046.1960764934402</v>
      </c>
    </row>
    <row r="43" spans="1:13" s="14" customFormat="1" hidden="1" x14ac:dyDescent="0.2">
      <c r="A43" s="17"/>
      <c r="B43" s="37">
        <f>1.07*B45</f>
        <v>5307.2000000000007</v>
      </c>
      <c r="C43" s="37">
        <f>B42*1.05</f>
        <v>5257.9800000000005</v>
      </c>
      <c r="D43" s="37">
        <f t="shared" ref="D43:I43" si="22">C42*1.05</f>
        <v>5520.8790000000008</v>
      </c>
      <c r="E43" s="37">
        <f t="shared" si="22"/>
        <v>5796.922950000001</v>
      </c>
      <c r="F43" s="37">
        <f t="shared" si="22"/>
        <v>6086.7690975000014</v>
      </c>
      <c r="G43" s="37">
        <f t="shared" si="22"/>
        <v>6391.1075523750014</v>
      </c>
      <c r="H43" s="37">
        <f t="shared" si="22"/>
        <v>6710.6629299937522</v>
      </c>
      <c r="I43" s="37">
        <f t="shared" si="22"/>
        <v>7046.1960764934402</v>
      </c>
      <c r="J43" s="18"/>
      <c r="K43" s="23"/>
      <c r="L43" s="23"/>
      <c r="M43" s="18"/>
    </row>
    <row r="44" spans="1:13" s="14" customFormat="1" ht="29.25" customHeight="1" x14ac:dyDescent="0.2">
      <c r="A44" s="39" t="s">
        <v>16</v>
      </c>
      <c r="B44" s="54"/>
      <c r="C44" s="55"/>
      <c r="D44" s="55"/>
      <c r="E44" s="55"/>
      <c r="F44" s="55"/>
      <c r="G44" s="55"/>
      <c r="H44" s="55"/>
      <c r="I44" s="56"/>
      <c r="J44" s="18"/>
      <c r="K44" s="23"/>
      <c r="L44" s="23"/>
      <c r="M44" s="18"/>
    </row>
    <row r="45" spans="1:13" s="14" customFormat="1" ht="33" customHeight="1" x14ac:dyDescent="0.2">
      <c r="A45" s="17" t="s">
        <v>32</v>
      </c>
      <c r="B45" s="29">
        <v>4960</v>
      </c>
      <c r="C45" s="32">
        <f>B45*105%</f>
        <v>5208</v>
      </c>
      <c r="D45" s="32">
        <f t="shared" ref="D45:I45" si="23">C45*105%</f>
        <v>5468.4000000000005</v>
      </c>
      <c r="E45" s="32">
        <f t="shared" si="23"/>
        <v>5741.8200000000006</v>
      </c>
      <c r="F45" s="32">
        <f t="shared" si="23"/>
        <v>6028.911000000001</v>
      </c>
      <c r="G45" s="32">
        <f t="shared" si="23"/>
        <v>6330.3565500000013</v>
      </c>
      <c r="H45" s="32">
        <f t="shared" si="23"/>
        <v>6646.8743775000021</v>
      </c>
      <c r="I45" s="32">
        <f t="shared" si="23"/>
        <v>6979.2180963750025</v>
      </c>
      <c r="J45" s="18"/>
      <c r="K45" s="23"/>
      <c r="L45" s="23"/>
      <c r="M45" s="18"/>
    </row>
    <row r="46" spans="1:13" hidden="1" x14ac:dyDescent="0.25">
      <c r="B46" s="11"/>
      <c r="C46" s="13">
        <f>B45*1.05</f>
        <v>5208</v>
      </c>
      <c r="D46" s="13">
        <f t="shared" ref="D46:I46" si="24">C45*1.05</f>
        <v>5468.4000000000005</v>
      </c>
      <c r="E46" s="13">
        <f t="shared" si="24"/>
        <v>5741.8200000000006</v>
      </c>
      <c r="F46" s="13">
        <f t="shared" si="24"/>
        <v>6028.911000000001</v>
      </c>
      <c r="G46" s="13">
        <f t="shared" si="24"/>
        <v>6330.3565500000013</v>
      </c>
      <c r="H46" s="13">
        <f t="shared" si="24"/>
        <v>6646.8743775000021</v>
      </c>
      <c r="I46" s="13">
        <f t="shared" si="24"/>
        <v>6979.2180963750025</v>
      </c>
      <c r="J46" s="9"/>
      <c r="L46" s="6"/>
      <c r="M46" s="9"/>
    </row>
    <row r="47" spans="1:13" x14ac:dyDescent="0.25">
      <c r="C47" s="9"/>
      <c r="D47" s="9"/>
      <c r="E47" s="9"/>
      <c r="F47" s="9"/>
      <c r="G47" s="9"/>
      <c r="H47" s="9"/>
      <c r="I47" s="9"/>
      <c r="J47" s="9"/>
      <c r="L47" s="6"/>
      <c r="M47" s="9"/>
    </row>
    <row r="48" spans="1:13" x14ac:dyDescent="0.25">
      <c r="E48" s="44" t="s">
        <v>22</v>
      </c>
      <c r="F48" s="44"/>
      <c r="G48" s="44"/>
      <c r="H48" s="44"/>
      <c r="I48" s="44"/>
      <c r="L48" s="6"/>
      <c r="M48" s="9"/>
    </row>
    <row r="49" spans="5:10" x14ac:dyDescent="0.25">
      <c r="E49" s="50" t="s">
        <v>14</v>
      </c>
      <c r="F49" s="50"/>
      <c r="G49" s="50"/>
      <c r="H49" s="50"/>
      <c r="I49" s="50"/>
    </row>
    <row r="50" spans="5:10" x14ac:dyDescent="0.25">
      <c r="F50" s="40" t="s">
        <v>28</v>
      </c>
      <c r="H50" s="3"/>
      <c r="I50" s="3"/>
      <c r="J50" s="3"/>
    </row>
  </sheetData>
  <mergeCells count="21">
    <mergeCell ref="A6:I6"/>
    <mergeCell ref="A16:A17"/>
    <mergeCell ref="B16:F16"/>
    <mergeCell ref="B9:D9"/>
    <mergeCell ref="E9:F9"/>
    <mergeCell ref="G9:H9"/>
    <mergeCell ref="A30:A31"/>
    <mergeCell ref="B30:I30"/>
    <mergeCell ref="E49:I49"/>
    <mergeCell ref="B41:I41"/>
    <mergeCell ref="B44:I44"/>
    <mergeCell ref="B32:I32"/>
    <mergeCell ref="B35:I35"/>
    <mergeCell ref="B38:I38"/>
    <mergeCell ref="E48:I48"/>
    <mergeCell ref="B10:D10"/>
    <mergeCell ref="E10:F10"/>
    <mergeCell ref="G10:H10"/>
    <mergeCell ref="B18:F18"/>
    <mergeCell ref="B21:F21"/>
    <mergeCell ref="B24:F24"/>
  </mergeCells>
  <phoneticPr fontId="6" type="noConversion"/>
  <pageMargins left="0.75" right="0.75" top="1" bottom="1" header="0" footer="0"/>
  <pageSetup scale="7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My_PC</cp:lastModifiedBy>
  <cp:lastPrinted>2017-07-22T02:42:02Z</cp:lastPrinted>
  <dcterms:created xsi:type="dcterms:W3CDTF">2011-11-06T02:41:35Z</dcterms:created>
  <dcterms:modified xsi:type="dcterms:W3CDTF">2024-10-21T04:33:50Z</dcterms:modified>
</cp:coreProperties>
</file>