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0730" windowHeight="11160" firstSheet="1" activeTab="1"/>
  </bookViews>
  <sheets>
    <sheet name="foxz" sheetId="2" state="veryHidden" r:id="rId1"/>
    <sheet name="T3.2026" sheetId="1" r:id="rId2"/>
  </sheets>
  <definedNames>
    <definedName name="_xlnm._FilterDatabase" localSheetId="1" hidden="1">T3.2026!$A$7:$F$63</definedName>
    <definedName name="_xlnm.Print_Area" localSheetId="1">T3.2026!$A$1:$F$63</definedName>
    <definedName name="_xlnm.Print_Titles" localSheetId="1">T3.2026!$7:$7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0" i="1" l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E15" i="1" l="1"/>
  <c r="E63" i="1" s="1"/>
  <c r="A9" i="1" l="1"/>
  <c r="A8" i="1"/>
</calcChain>
</file>

<file path=xl/sharedStrings.xml><?xml version="1.0" encoding="utf-8"?>
<sst xmlns="http://schemas.openxmlformats.org/spreadsheetml/2006/main" count="177" uniqueCount="168">
  <si>
    <t>Mã số thuế</t>
  </si>
  <si>
    <t>Tên người nộp thuế</t>
  </si>
  <si>
    <t>Địa chỉ</t>
  </si>
  <si>
    <t>Ghi chú</t>
  </si>
  <si>
    <t>ĐVT: Đồng</t>
  </si>
  <si>
    <t>THUẾ CƠ SỞ 5 TỈNH PHÚ THỌ</t>
  </si>
  <si>
    <t>2600248253</t>
  </si>
  <si>
    <t>CÔNG TY TNHH XÂY DỰNG CƯỜNG THỊNH</t>
  </si>
  <si>
    <t>2600217939</t>
  </si>
  <si>
    <t>CÔNG TY CHÈ VĂN VÕ MIẾU</t>
  </si>
  <si>
    <t>2600249063</t>
  </si>
  <si>
    <t>CÔNG TY TNHH PHÁT TRIỂN HÙNG VƯƠNG</t>
  </si>
  <si>
    <t>2600271164</t>
  </si>
  <si>
    <t>CÔNG TY CỔ PHẦN THANH NHÀN</t>
  </si>
  <si>
    <t>2600297701</t>
  </si>
  <si>
    <t>CÔNG TY TNHH XÂY DỰNG HÀ THANH PHÚ THỌ</t>
  </si>
  <si>
    <t>2600279477</t>
  </si>
  <si>
    <t>CÔNG TY TNHH XÂY DỰNG HẢI SƠN</t>
  </si>
  <si>
    <t>2600298575</t>
  </si>
  <si>
    <t>CÔNG TY TNHH 26-3</t>
  </si>
  <si>
    <t>0101925900</t>
  </si>
  <si>
    <t>CÔNG TY CỔ PHẦN KHOÁNG SẢN VÀ LUYỆN KIM THĂNG LONG</t>
  </si>
  <si>
    <t>2600447072</t>
  </si>
  <si>
    <t>Công Ty Cổ Phần Hợp Kim Sắt Phú Thọ</t>
  </si>
  <si>
    <t>2600555550</t>
  </si>
  <si>
    <t>CÔNG TY TNHH MỘT THÀNH VIÊN VẬN TẢI NHẬT MINH</t>
  </si>
  <si>
    <t>2600585805</t>
  </si>
  <si>
    <t>CÔNG TY TNHH GẠCH VÕ MIẾU</t>
  </si>
  <si>
    <t>0101925900-001</t>
  </si>
  <si>
    <t>CHI NHÁNH CÔNG TY CỔ PHẦN KHOÁNG SẢN VÀ LUYỆN KIM THĂNG LONG</t>
  </si>
  <si>
    <t>2600673177</t>
  </si>
  <si>
    <t>CÔNG TY TNHH MỘT THÀNH VIÊN ĐẦU TƯ THỊNH TRƯỜNG</t>
  </si>
  <si>
    <t>2600855392</t>
  </si>
  <si>
    <t>CÔNG TY TNHH MỘT THÀNH VIÊN XÂY DỰNG VÀ THƯƠNG MẠI TIẾN BÌNH PHÚ THỌ</t>
  </si>
  <si>
    <t>2600889200</t>
  </si>
  <si>
    <t>CÔNG TY TNHH THƯƠNG MẠI SẢN XUẤT HÀ THÁI</t>
  </si>
  <si>
    <t>2600904515</t>
  </si>
  <si>
    <t>CÔNG TY TNHH KHAI THÁC CÁT SỎI LƯU THỊNH CHÂU</t>
  </si>
  <si>
    <t>2600916775</t>
  </si>
  <si>
    <t>CÔNG TY TNHH NAM LINH PHÚ THỌ</t>
  </si>
  <si>
    <t>2600920362</t>
  </si>
  <si>
    <t>CÔNG TY CỔ PHẦN ĐẦU TƯ VÀ XÂY DỰNG THƯƠNG MẠI PHƯƠNG ĐÔNG</t>
  </si>
  <si>
    <t>0105500264-001</t>
  </si>
  <si>
    <t>CHI NHÁNH PHÚ THỌ - CÔNG TY CỔ PHẦN THƯƠNG MẠI XUẤT NHẬP KHẨU TÀI PHÚ</t>
  </si>
  <si>
    <t>2601045915</t>
  </si>
  <si>
    <t>CÔNG TY TNHH THƯƠNG MẠI SẢN XUẤT GỖ HÙNG MẠNH</t>
  </si>
  <si>
    <t>2601079745</t>
  </si>
  <si>
    <t>CÔNG TY CỔ PHẦN SẢN XUẤT GỖ CÔNG NGHIỆP CHÂU ÂU</t>
  </si>
  <si>
    <t>2601088612</t>
  </si>
  <si>
    <t>CÔNG TY TNHH VẬN TẢI THƯƠNG MẠI HYT</t>
  </si>
  <si>
    <t>2601104127</t>
  </si>
  <si>
    <t>CÔNG TY TNHH PHẠM GIA THẮNG SƠN</t>
  </si>
  <si>
    <t>0102318592</t>
  </si>
  <si>
    <t>CÔNG TY CỔ PHẦN KHAI KHOÁNG LUYỆN KIM BẮC VIỆT</t>
  </si>
  <si>
    <t>CÔNG TY TNHH TRÀ KHÁNH LINH</t>
  </si>
  <si>
    <t>0102318592-001</t>
  </si>
  <si>
    <t>CHI NHÁNH CÔNG TY CỔ PHẦN KHAI KHOÁNG LUYỆN KIM BẮC VIỆT</t>
  </si>
  <si>
    <t>DOANH NGHIỆP TƯ NHÂN ĐẠI HỒNG TÂN SƠN</t>
  </si>
  <si>
    <t>CÔNG TY TNHH AN NINH TÂY BẮC</t>
  </si>
  <si>
    <t>CÔNG TY TNHH THƯƠNG MẠI VÀ SẢN XUẤT THÀNH CÔNG PHÚ THỌ</t>
  </si>
  <si>
    <t>STT</t>
  </si>
  <si>
    <t>DANH SÁCH NGƯỜI NỘP THUẾ NỢ TIỀN THUẾ VÀ CÁC KHOẢN THU KHÁC 
THUỘC NGÂN SÁCH NHÀ NƯỚC</t>
  </si>
  <si>
    <t>2600316376</t>
  </si>
  <si>
    <t>CÔNG TY CỔ PHẦN ĐẦU TƯ THƯƠNG MẠI THANH THỦY</t>
  </si>
  <si>
    <t>2601071263</t>
  </si>
  <si>
    <t>CÔNG TY TNHH THƯƠNG MẠI, DỊCH VỤ VÀ XÂY DỰNG HÙNG ANH PT</t>
  </si>
  <si>
    <t>2601111967</t>
  </si>
  <si>
    <t>CÔNG TY TNHH GỖ LÂM SẢN HƯNG THỊNH</t>
  </si>
  <si>
    <t>2601118183</t>
  </si>
  <si>
    <t>CÔNG TY TNHH TM VÀ DV AN BÌNH</t>
  </si>
  <si>
    <t>2601119973</t>
  </si>
  <si>
    <t>CÔNG TY TNHH SẢN XUẤT VÀ THƯƠNG MẠI CHẾ BIẾN GỖ LÂM SẢN VĂN MIẾU</t>
  </si>
  <si>
    <t>2601124099</t>
  </si>
  <si>
    <t>CÔNG TY TNHH THƯƠNG MẠI VÀ DỊCH VỤ VẬN TẢI THÀNH LINH</t>
  </si>
  <si>
    <t>2600643567</t>
  </si>
  <si>
    <t>2600937119</t>
  </si>
  <si>
    <t>2600996869</t>
  </si>
  <si>
    <t>2601112537</t>
  </si>
  <si>
    <t>Tổng cộng</t>
  </si>
  <si>
    <t>Xóm Vì, Xã Khả Cửu, Phú Thọ</t>
  </si>
  <si>
    <t>Khu 1, Xã Tân Sơn, Phú Thọ</t>
  </si>
  <si>
    <t>Khu Hùng Nhĩ, Xã Thanh Sơn, Phú Thọ</t>
  </si>
  <si>
    <t>2600898702</t>
  </si>
  <si>
    <t>CÔNG TY CỔ PHẦN KHOÁNG SẢN TÂN NGỌC MINH</t>
  </si>
  <si>
    <t>Khu 7, Xã Thanh Sơn, Phú Thọ</t>
  </si>
  <si>
    <t>Khu Gò Đa, Xã Hương Cần, Phú Thọ</t>
  </si>
  <si>
    <t>Khu Ba Mỏ, Xã Thanh Sơn, Phú Thọ</t>
  </si>
  <si>
    <t>Số nhà 301 phố Phú Gia, Xã Thanh Sơn, Phú Thọ</t>
  </si>
  <si>
    <t>Xóm Dẹ 2, Xã Văn Miếu, Phú Thọ</t>
  </si>
  <si>
    <t>Khu Đồng Phú, Xã Thanh Sơn, Phú Thọ</t>
  </si>
  <si>
    <t>Khu Công nghiệp Thuỵ Vân, Phường Nông Trang, Phú Thọ</t>
  </si>
  <si>
    <t>Xóm Trống, Xã Văn Miếu, Phú Thọ</t>
  </si>
  <si>
    <t>Khu Bình Dân, Xã Thanh Sơn, Phú Thọ</t>
  </si>
  <si>
    <t>Cụm Công Nghiệp Thục Luyện, Xã Thanh Sơn, Phú Thọ</t>
  </si>
  <si>
    <t>Xóm Hà Biên, Xã Võ Miếu, Phú Thọ</t>
  </si>
  <si>
    <t>Xóm Vũ, Xã Yên Sơn, Phú Thọ</t>
  </si>
  <si>
    <t>Xóm Minh Thanh, Xã Minh Đài, Phú Thọ</t>
  </si>
  <si>
    <t>Khu Bồ Kết, Xã Thanh Sơn, Phú Thọ</t>
  </si>
  <si>
    <t>2601100034</t>
  </si>
  <si>
    <t>CÔNG TY TNHH CHẾ BIẾN LÂM SẢN PHÚ THỌ</t>
  </si>
  <si>
    <t>Khu Mật 1, Xã Văn Miếu, Phú Thọ</t>
  </si>
  <si>
    <t>Khu 5, Xã Thanh Sơn, Phú Thọ</t>
  </si>
  <si>
    <t>2601084583</t>
  </si>
  <si>
    <t>CÔNG TY TNHH THƯƠNG MẠI TRÚC GIA TRANG</t>
  </si>
  <si>
    <t>Xóm Mố, Xã Yên Sơn, Phú Thọ</t>
  </si>
  <si>
    <t>2600253969</t>
  </si>
  <si>
    <t>CÔNG TY CỔ PHẦN XÂY DỰNG VÀ PHÁT TRIỂN NÔNG THÔN PHÚ THỌ</t>
  </si>
  <si>
    <t>Khu Chiềng Nội, Xã Thanh Sơn, Phú Thọ</t>
  </si>
  <si>
    <t>2600418681</t>
  </si>
  <si>
    <t>Công Ty Trách Nhiệm Hữu Hạn Tân Thành Minh</t>
  </si>
  <si>
    <t>Phố Ba Mỏ, Xã Thanh Sơn, Phú Thọ</t>
  </si>
  <si>
    <t>Xóm Mít 2, Xã Văn Miếu, Phú Thọ</t>
  </si>
  <si>
    <t>Khu 6, Xã Tân Sơn, Phú Thọ</t>
  </si>
  <si>
    <t>Khu hành chính số 2, Xã Tân Sơn, Phú Thọ</t>
  </si>
  <si>
    <t>Khu Đồng Than, Xã Lai Đồng, Phú Thọ</t>
  </si>
  <si>
    <t>2600981735</t>
  </si>
  <si>
    <t>Trung tâm Phát triển cụm công nghiệp và công trình công cộng huyện Tân Sơn</t>
  </si>
  <si>
    <t>Tân Phú, Xã Tân Sơn, Phú Thọ</t>
  </si>
  <si>
    <t>Xóm Tranh, Xã Thanh Sơn, Phú Thọ</t>
  </si>
  <si>
    <t>2601000248</t>
  </si>
  <si>
    <t>HỢP TÁC XÃ SẢN XUẤT CHÈ AN TOÀN XÃ LONG CỐC</t>
  </si>
  <si>
    <t>XÓM MĂNG 2, Xã Long Cốc, Phú Thọ</t>
  </si>
  <si>
    <t>Tổng số tiền thuế nợ đến thời điểm 31/03/2026</t>
  </si>
  <si>
    <t>2600230778</t>
  </si>
  <si>
    <t>CÔNG TY CỔ PHẦN THI CÔNG CƠ GIỚI CHIẾN THẮNG</t>
  </si>
  <si>
    <t>Xóm Pheo, Xã Hương Cần, Phú Thọ</t>
  </si>
  <si>
    <t>Số nhà 2124, đường Hùng Vương, Phường Nông Trang, Phú Thọ</t>
  </si>
  <si>
    <t>Tổ 2, phố Vàng, Xã Thanh Sơn, Phú Thọ</t>
  </si>
  <si>
    <t>2600255606</t>
  </si>
  <si>
    <t>CÔNG TY TNHH HOÀNG VIỆT</t>
  </si>
  <si>
    <t>2600312283</t>
  </si>
  <si>
    <t>CÔNG TY CỔ PHẦN NÚI HÙNG</t>
  </si>
  <si>
    <t>Xóm Lèo, Xã Hương Cần, Phú Thọ</t>
  </si>
  <si>
    <t>2600317066</t>
  </si>
  <si>
    <t>Công Ty TNHH  An Vinh</t>
  </si>
  <si>
    <t>Xóm Đồng Phú, Xã Thanh Sơn, Phú Thọ</t>
  </si>
  <si>
    <t>2600344510</t>
  </si>
  <si>
    <t>CÔNG TY TNHH XÂY DỰNG LIÊN HỢP</t>
  </si>
  <si>
    <t>2600365084</t>
  </si>
  <si>
    <t>CÔNG TY TNHH XÂY DỰNG VÀ DỊCH VỤ THƯƠNG MẠI HỒNG KHANH</t>
  </si>
  <si>
    <t>Số nhà 43, phố vàng, tổ 5, Xã Thanh Sơn, Phú Thọ</t>
  </si>
  <si>
    <t>2600765653</t>
  </si>
  <si>
    <t>CÔNG TY CP HOÀNG GIA PHÚ THỌ</t>
  </si>
  <si>
    <t>Khu 6, Xã Thanh Sơn, Phú Thọ</t>
  </si>
  <si>
    <t>Số nhà 28, ngõ 1, phố Hoàng Sơn, Xã Thanh Sơn, Phú Thọ</t>
  </si>
  <si>
    <t>2600876177</t>
  </si>
  <si>
    <t>Công Ty TNHH Một Thành Viên Hùng Thắng Phú Thọ</t>
  </si>
  <si>
    <t>phố Phú Gia, Xã Thanh Sơn, Phú Thọ</t>
  </si>
  <si>
    <t>Số nhà 134, tổ 1, phố Vàng, Xã Thanh Sơn, Phú Thọ</t>
  </si>
  <si>
    <t>2601014829</t>
  </si>
  <si>
    <t>CÔNG TY TNHH XÂY DỰNG THƯƠNG MẠI THỊNH ĐẠT PHÚ THỌ</t>
  </si>
  <si>
    <t>Phố Tân Tiến, Xã Thanh Sơn, Phú Thọ</t>
  </si>
  <si>
    <t>2601039661</t>
  </si>
  <si>
    <t>CÔNG TY TNHH EMC THANH SƠN</t>
  </si>
  <si>
    <t>Xóm Khuân, Xã Thanh Sơn, Phú Thọ</t>
  </si>
  <si>
    <t>2601045513</t>
  </si>
  <si>
    <t>CÔNG TY TNHH TƯ VẤN XD PHƯƠNG NAM</t>
  </si>
  <si>
    <t>Số nhà 043, phố Tân Tiến, Xã Thanh Sơn, Phú Thọ</t>
  </si>
  <si>
    <t>2601048803</t>
  </si>
  <si>
    <t>CÔNG TY CỔ PHẦN ĐẦU TƯ SẢN XUẤT ALPHACO TẤT THẮNG</t>
  </si>
  <si>
    <t>Khu 8, Xã Võ Miếu, Phú Thọ</t>
  </si>
  <si>
    <t>Phố Khánh, ngõ 1, Xã Thanh Sơn, Phú Thọ</t>
  </si>
  <si>
    <t>2600895099</t>
  </si>
  <si>
    <t>Văn phòng đăng ký đất đai và phát triển quỹ đất huyện Tân Sơn</t>
  </si>
  <si>
    <t>Khu 5, Xã Tân Sơn, Phú Thọ</t>
  </si>
  <si>
    <t>Số nhà 51, Khu 6, tổ 11B, Phường Việt Trì, Phú Thọ</t>
  </si>
  <si>
    <t>THUẾ  TỈNH PHÚ THỌ</t>
  </si>
  <si>
    <t>(Kèm theo Thông báo số        417   /TB-TCS5 ngày     17 /4/2026 của Thuế cơ sở 5 tỉnh Phú Thọ)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</si>
</sst>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\ _₫_-;\-* #,##0\ _₫_-;_-* &quot;-&quot;??\ _₫_-;_-@_-"/>
  </numFmts>
  <fonts count="16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3"/>
      <name val="Times New Roman"/>
      <family val="1"/>
    </font>
    <font>
      <sz val="14"/>
      <color theme="1"/>
      <name val="Times New Roman"/>
      <family val="2"/>
    </font>
    <font>
      <b/>
      <sz val="13"/>
      <name val="Times New Roman"/>
      <family val="1"/>
    </font>
    <font>
      <b/>
      <sz val="14"/>
      <name val="Calibri"/>
      <family val="2"/>
      <scheme val="minor"/>
    </font>
    <font>
      <i/>
      <sz val="13"/>
      <name val="Times New Roman"/>
      <family val="1"/>
    </font>
    <font>
      <sz val="12"/>
      <color theme="1"/>
      <name val="Times New Roman"/>
      <family val="1"/>
    </font>
    <font>
      <sz val="14"/>
      <name val="Times New Roman"/>
      <family val="1"/>
    </font>
    <font>
      <sz val="14"/>
      <name val="Calibri"/>
      <family val="2"/>
      <scheme val="minor"/>
    </font>
    <font>
      <sz val="12"/>
      <color rgb="FFFF0000"/>
      <name val="Times New Roman"/>
      <family val="1"/>
    </font>
    <font>
      <sz val="12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164" fontId="7" fillId="0" borderId="0" applyFont="0" applyFill="0" applyBorder="0" applyAlignment="0" applyProtection="0"/>
    <xf numFmtId="0" fontId="6" fillId="0" borderId="0"/>
    <xf numFmtId="0" fontId="15" fillId="0" borderId="0"/>
  </cellStyleXfs>
  <cellXfs count="32">
    <xf numFmtId="0" fontId="0" fillId="0" borderId="0" xfId="0"/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0" fontId="11" fillId="0" borderId="1" xfId="0" applyNumberFormat="1" applyFont="1" applyBorder="1" applyAlignment="1">
      <alignment horizontal="left" vertical="center"/>
    </xf>
    <xf numFmtId="165" fontId="11" fillId="0" borderId="1" xfId="1" applyNumberFormat="1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165" fontId="3" fillId="0" borderId="1" xfId="1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165" fontId="1" fillId="0" borderId="0" xfId="0" applyNumberFormat="1" applyFont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165" fontId="8" fillId="0" borderId="1" xfId="0" applyNumberFormat="1" applyFont="1" applyFill="1" applyBorder="1" applyAlignment="1">
      <alignment vertical="center"/>
    </xf>
    <xf numFmtId="165" fontId="14" fillId="0" borderId="1" xfId="1" applyNumberFormat="1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2" borderId="0" xfId="5" applyFont="1" applyFill="1" applyAlignment="1">
      <alignment horizontal="center" vertical="center" wrapText="1"/>
    </xf>
  </cellXfs>
  <cellStyles count="6">
    <cellStyle name="Comma" xfId="1" builtinId="3"/>
    <cellStyle name="Comma 2" xfId="3"/>
    <cellStyle name="Normal" xfId="0" builtinId="0"/>
    <cellStyle name="Normal 10" xfId="5"/>
    <cellStyle name="Normal 2" xfId="4"/>
    <cellStyle name="Normal 3" xfId="2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191531</xdr:colOff>
      <xdr:row>1</xdr:row>
      <xdr:rowOff>205740</xdr:rowOff>
    </xdr:from>
    <xdr:to>
      <xdr:col>2</xdr:col>
      <xdr:colOff>1343899</xdr:colOff>
      <xdr:row>1</xdr:row>
      <xdr:rowOff>205740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544081" y="415290"/>
          <a:ext cx="115236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topLeftCell="A4" zoomScaleNormal="100" workbookViewId="0">
      <selection activeCell="D9" sqref="D9"/>
    </sheetView>
  </sheetViews>
  <sheetFormatPr defaultColWidth="8.85546875" defaultRowHeight="16.5" x14ac:dyDescent="0.25"/>
  <cols>
    <col min="1" max="1" width="6.42578125" style="6" customWidth="1"/>
    <col min="2" max="2" width="16.7109375" style="7" customWidth="1"/>
    <col min="3" max="3" width="45.5703125" style="6" customWidth="1"/>
    <col min="4" max="4" width="45.7109375" style="5" customWidth="1"/>
    <col min="5" max="5" width="27.28515625" style="6" customWidth="1"/>
    <col min="6" max="6" width="16" style="6" customWidth="1"/>
    <col min="7" max="7" width="10" style="6" bestFit="1" customWidth="1"/>
    <col min="8" max="8" width="16.85546875" style="6" bestFit="1" customWidth="1"/>
    <col min="9" max="16384" width="8.85546875" style="6"/>
  </cols>
  <sheetData>
    <row r="1" spans="1:6" ht="18.75" x14ac:dyDescent="0.25">
      <c r="A1" s="28" t="s">
        <v>166</v>
      </c>
      <c r="B1" s="29"/>
      <c r="C1" s="29"/>
    </row>
    <row r="2" spans="1:6" ht="18.75" x14ac:dyDescent="0.25">
      <c r="A2" s="26" t="s">
        <v>5</v>
      </c>
      <c r="B2" s="27"/>
      <c r="C2" s="27"/>
    </row>
    <row r="4" spans="1:6" ht="18.75" x14ac:dyDescent="0.25">
      <c r="A4" s="24" t="s">
        <v>61</v>
      </c>
      <c r="B4" s="25"/>
      <c r="C4" s="25"/>
      <c r="D4" s="25"/>
      <c r="E4" s="25"/>
      <c r="F4" s="25"/>
    </row>
    <row r="5" spans="1:6" ht="18.75" x14ac:dyDescent="0.25">
      <c r="A5" s="31" t="s">
        <v>167</v>
      </c>
      <c r="B5" s="31"/>
      <c r="C5" s="31"/>
      <c r="D5" s="31"/>
      <c r="E5" s="31"/>
    </row>
    <row r="6" spans="1:6" x14ac:dyDescent="0.25">
      <c r="F6" s="8" t="s">
        <v>4</v>
      </c>
    </row>
    <row r="7" spans="1:6" ht="33" x14ac:dyDescent="0.25">
      <c r="A7" s="1" t="s">
        <v>60</v>
      </c>
      <c r="B7" s="1" t="s">
        <v>0</v>
      </c>
      <c r="C7" s="1" t="s">
        <v>1</v>
      </c>
      <c r="D7" s="1" t="s">
        <v>2</v>
      </c>
      <c r="E7" s="1" t="s">
        <v>122</v>
      </c>
      <c r="F7" s="1" t="s">
        <v>3</v>
      </c>
    </row>
    <row r="8" spans="1:6" s="9" customFormat="1" x14ac:dyDescent="0.25">
      <c r="A8" s="4">
        <f>IF(B8="","",SUBTOTAL(3,$B$8:B8))</f>
        <v>1</v>
      </c>
      <c r="B8" s="10" t="s">
        <v>12</v>
      </c>
      <c r="C8" s="2" t="s">
        <v>13</v>
      </c>
      <c r="D8" s="2" t="s">
        <v>127</v>
      </c>
      <c r="E8" s="11">
        <v>28872108958</v>
      </c>
      <c r="F8" s="3"/>
    </row>
    <row r="9" spans="1:6" s="9" customFormat="1" ht="47.25" x14ac:dyDescent="0.25">
      <c r="A9" s="4">
        <f>IF(B9="","",SUBTOTAL(3,$B$8:B9))</f>
        <v>2</v>
      </c>
      <c r="B9" s="10" t="s">
        <v>28</v>
      </c>
      <c r="C9" s="2" t="s">
        <v>29</v>
      </c>
      <c r="D9" s="2" t="s">
        <v>79</v>
      </c>
      <c r="E9" s="11">
        <v>17520404180</v>
      </c>
      <c r="F9" s="3"/>
    </row>
    <row r="10" spans="1:6" s="9" customFormat="1" ht="31.5" x14ac:dyDescent="0.25">
      <c r="A10" s="4">
        <f>IF(B10="","",SUBTOTAL(3,$B$8:B10))</f>
        <v>3</v>
      </c>
      <c r="B10" s="10" t="s">
        <v>52</v>
      </c>
      <c r="C10" s="2" t="s">
        <v>53</v>
      </c>
      <c r="D10" s="2" t="s">
        <v>80</v>
      </c>
      <c r="E10" s="11">
        <v>10849985972</v>
      </c>
      <c r="F10" s="3"/>
    </row>
    <row r="11" spans="1:6" s="9" customFormat="1" x14ac:dyDescent="0.25">
      <c r="A11" s="4">
        <f>IF(B11="","",SUBTOTAL(3,$B$8:B11))</f>
        <v>4</v>
      </c>
      <c r="B11" s="10" t="s">
        <v>16</v>
      </c>
      <c r="C11" s="2" t="s">
        <v>17</v>
      </c>
      <c r="D11" s="2" t="s">
        <v>81</v>
      </c>
      <c r="E11" s="11">
        <v>6783290835</v>
      </c>
      <c r="F11" s="3"/>
    </row>
    <row r="12" spans="1:6" s="9" customFormat="1" ht="31.5" x14ac:dyDescent="0.25">
      <c r="A12" s="4">
        <f>IF(B12="","",SUBTOTAL(3,$B$8:B12))</f>
        <v>5</v>
      </c>
      <c r="B12" s="10" t="s">
        <v>20</v>
      </c>
      <c r="C12" s="2" t="s">
        <v>21</v>
      </c>
      <c r="D12" s="2" t="s">
        <v>79</v>
      </c>
      <c r="E12" s="11">
        <v>4510996016</v>
      </c>
      <c r="F12" s="3"/>
    </row>
    <row r="13" spans="1:6" s="9" customFormat="1" x14ac:dyDescent="0.25">
      <c r="A13" s="4">
        <f>IF(B13="","",SUBTOTAL(3,$B$8:B13))</f>
        <v>6</v>
      </c>
      <c r="B13" s="10" t="s">
        <v>136</v>
      </c>
      <c r="C13" s="2" t="s">
        <v>137</v>
      </c>
      <c r="D13" s="2" t="s">
        <v>86</v>
      </c>
      <c r="E13" s="11">
        <v>4317035372</v>
      </c>
      <c r="F13" s="3"/>
    </row>
    <row r="14" spans="1:6" s="9" customFormat="1" ht="31.5" x14ac:dyDescent="0.25">
      <c r="A14" s="4">
        <f>IF(B14="","",SUBTOTAL(3,$B$8:B14))</f>
        <v>7</v>
      </c>
      <c r="B14" s="10" t="s">
        <v>34</v>
      </c>
      <c r="C14" s="2" t="s">
        <v>35</v>
      </c>
      <c r="D14" s="2" t="s">
        <v>148</v>
      </c>
      <c r="E14" s="11">
        <v>3995414683</v>
      </c>
      <c r="F14" s="3"/>
    </row>
    <row r="15" spans="1:6" s="9" customFormat="1" ht="31.5" x14ac:dyDescent="0.25">
      <c r="A15" s="4">
        <f>IF(B15="","",SUBTOTAL(3,$B$8:B15))</f>
        <v>8</v>
      </c>
      <c r="B15" s="10" t="s">
        <v>82</v>
      </c>
      <c r="C15" s="2" t="s">
        <v>83</v>
      </c>
      <c r="D15" s="2" t="s">
        <v>84</v>
      </c>
      <c r="E15" s="22">
        <f>3751170334-400000000</f>
        <v>3351170334</v>
      </c>
      <c r="F15" s="3"/>
    </row>
    <row r="16" spans="1:6" s="9" customFormat="1" ht="31.5" x14ac:dyDescent="0.25">
      <c r="A16" s="4">
        <f>IF(B16="","",SUBTOTAL(3,$B$8:B16))</f>
        <v>9</v>
      </c>
      <c r="B16" s="10" t="s">
        <v>66</v>
      </c>
      <c r="C16" s="2" t="s">
        <v>67</v>
      </c>
      <c r="D16" s="2" t="s">
        <v>85</v>
      </c>
      <c r="E16" s="11">
        <v>2752191725</v>
      </c>
      <c r="F16" s="3"/>
    </row>
    <row r="17" spans="1:8" s="9" customFormat="1" x14ac:dyDescent="0.25">
      <c r="A17" s="4">
        <f>IF(B17="","",SUBTOTAL(3,$B$8:B17))</f>
        <v>10</v>
      </c>
      <c r="B17" s="10" t="s">
        <v>130</v>
      </c>
      <c r="C17" s="2" t="s">
        <v>131</v>
      </c>
      <c r="D17" s="2" t="s">
        <v>132</v>
      </c>
      <c r="E17" s="11">
        <v>2727394643</v>
      </c>
      <c r="F17" s="3"/>
      <c r="H17" s="18"/>
    </row>
    <row r="18" spans="1:8" s="9" customFormat="1" ht="31.5" x14ac:dyDescent="0.25">
      <c r="A18" s="4">
        <f>IF(B18="","",SUBTOTAL(3,$B$8:B18))</f>
        <v>11</v>
      </c>
      <c r="B18" s="10" t="s">
        <v>40</v>
      </c>
      <c r="C18" s="2" t="s">
        <v>41</v>
      </c>
      <c r="D18" s="2" t="s">
        <v>165</v>
      </c>
      <c r="E18" s="11">
        <v>2311410885</v>
      </c>
      <c r="F18" s="3"/>
    </row>
    <row r="19" spans="1:8" s="9" customFormat="1" ht="31.5" x14ac:dyDescent="0.25">
      <c r="A19" s="4">
        <f>IF(B19="","",SUBTOTAL(3,$B$8:B19))</f>
        <v>12</v>
      </c>
      <c r="B19" s="10" t="s">
        <v>6</v>
      </c>
      <c r="C19" s="2" t="s">
        <v>7</v>
      </c>
      <c r="D19" s="2" t="s">
        <v>86</v>
      </c>
      <c r="E19" s="22">
        <v>2031754747</v>
      </c>
      <c r="F19" s="3"/>
    </row>
    <row r="20" spans="1:8" s="9" customFormat="1" ht="31.5" x14ac:dyDescent="0.25">
      <c r="A20" s="4">
        <f>IF(B20="","",SUBTOTAL(3,$B$8:B20))</f>
        <v>13</v>
      </c>
      <c r="B20" s="10" t="s">
        <v>48</v>
      </c>
      <c r="C20" s="2" t="s">
        <v>49</v>
      </c>
      <c r="D20" s="2" t="s">
        <v>89</v>
      </c>
      <c r="E20" s="11">
        <v>1936292049</v>
      </c>
      <c r="F20" s="3"/>
      <c r="H20" s="18"/>
    </row>
    <row r="21" spans="1:8" s="9" customFormat="1" x14ac:dyDescent="0.25">
      <c r="A21" s="4">
        <f>IF(B21="","",SUBTOTAL(3,$B$8:B21))</f>
        <v>14</v>
      </c>
      <c r="B21" s="13" t="s">
        <v>38</v>
      </c>
      <c r="C21" s="14" t="s">
        <v>39</v>
      </c>
      <c r="D21" s="2" t="s">
        <v>87</v>
      </c>
      <c r="E21" s="15">
        <v>1892314675</v>
      </c>
      <c r="F21" s="16"/>
    </row>
    <row r="22" spans="1:8" s="9" customFormat="1" ht="31.5" x14ac:dyDescent="0.25">
      <c r="A22" s="4">
        <f>IF(B22="","",SUBTOTAL(3,$B$8:B22))</f>
        <v>15</v>
      </c>
      <c r="B22" s="10" t="s">
        <v>10</v>
      </c>
      <c r="C22" s="2" t="s">
        <v>11</v>
      </c>
      <c r="D22" s="2" t="s">
        <v>90</v>
      </c>
      <c r="E22" s="11">
        <v>1732103640</v>
      </c>
      <c r="F22" s="3"/>
    </row>
    <row r="23" spans="1:8" s="9" customFormat="1" x14ac:dyDescent="0.25">
      <c r="A23" s="4">
        <f>IF(B23="","",SUBTOTAL(3,$B$8:B23))</f>
        <v>16</v>
      </c>
      <c r="B23" s="10" t="s">
        <v>8</v>
      </c>
      <c r="C23" s="2" t="s">
        <v>9</v>
      </c>
      <c r="D23" s="2" t="s">
        <v>88</v>
      </c>
      <c r="E23" s="11">
        <v>1697348733</v>
      </c>
      <c r="F23" s="3"/>
    </row>
    <row r="24" spans="1:8" s="9" customFormat="1" ht="31.5" x14ac:dyDescent="0.25">
      <c r="A24" s="4">
        <f>IF(B24="","",SUBTOTAL(3,$B$8:B24))</f>
        <v>17</v>
      </c>
      <c r="B24" s="10" t="s">
        <v>70</v>
      </c>
      <c r="C24" s="2" t="s">
        <v>71</v>
      </c>
      <c r="D24" s="2" t="s">
        <v>91</v>
      </c>
      <c r="E24" s="11">
        <v>1579788776</v>
      </c>
      <c r="F24" s="3"/>
    </row>
    <row r="25" spans="1:8" s="9" customFormat="1" x14ac:dyDescent="0.25">
      <c r="A25" s="4">
        <f>IF(B25="","",SUBTOTAL(3,$B$8:B25))</f>
        <v>18</v>
      </c>
      <c r="B25" s="12" t="s">
        <v>152</v>
      </c>
      <c r="C25" s="2" t="s">
        <v>153</v>
      </c>
      <c r="D25" s="2" t="s">
        <v>154</v>
      </c>
      <c r="E25" s="22">
        <v>1402535937</v>
      </c>
      <c r="F25" s="3"/>
    </row>
    <row r="26" spans="1:8" s="9" customFormat="1" ht="31.5" x14ac:dyDescent="0.25">
      <c r="A26" s="4">
        <f>IF(B26="","",SUBTOTAL(3,$B$8:B26))</f>
        <v>19</v>
      </c>
      <c r="B26" s="10" t="s">
        <v>24</v>
      </c>
      <c r="C26" s="2" t="s">
        <v>25</v>
      </c>
      <c r="D26" s="2" t="s">
        <v>92</v>
      </c>
      <c r="E26" s="11">
        <v>1361880100</v>
      </c>
      <c r="F26" s="3"/>
    </row>
    <row r="27" spans="1:8" s="9" customFormat="1" ht="31.5" x14ac:dyDescent="0.25">
      <c r="A27" s="4">
        <f>IF(B27="","",SUBTOTAL(3,$B$8:B27))</f>
        <v>20</v>
      </c>
      <c r="B27" s="10" t="s">
        <v>123</v>
      </c>
      <c r="C27" s="2" t="s">
        <v>124</v>
      </c>
      <c r="D27" s="2" t="s">
        <v>125</v>
      </c>
      <c r="E27" s="11">
        <v>1212044687</v>
      </c>
      <c r="F27" s="3"/>
    </row>
    <row r="28" spans="1:8" s="9" customFormat="1" ht="31.5" x14ac:dyDescent="0.25">
      <c r="A28" s="4">
        <f>IF(B28="","",SUBTOTAL(3,$B$8:B28))</f>
        <v>21</v>
      </c>
      <c r="B28" s="10" t="s">
        <v>44</v>
      </c>
      <c r="C28" s="2" t="s">
        <v>45</v>
      </c>
      <c r="D28" s="2" t="s">
        <v>93</v>
      </c>
      <c r="E28" s="11">
        <v>1188740587</v>
      </c>
      <c r="F28" s="3"/>
    </row>
    <row r="29" spans="1:8" s="9" customFormat="1" ht="31.5" x14ac:dyDescent="0.25">
      <c r="A29" s="4">
        <f>IF(B29="","",SUBTOTAL(3,$B$8:B29))</f>
        <v>22</v>
      </c>
      <c r="B29" s="10" t="s">
        <v>149</v>
      </c>
      <c r="C29" s="2" t="s">
        <v>150</v>
      </c>
      <c r="D29" s="2" t="s">
        <v>151</v>
      </c>
      <c r="E29" s="11">
        <v>800584535</v>
      </c>
      <c r="F29" s="3"/>
    </row>
    <row r="30" spans="1:8" s="9" customFormat="1" ht="31.5" x14ac:dyDescent="0.25">
      <c r="A30" s="4">
        <f>IF(B30="","",SUBTOTAL(3,$B$8:B30))</f>
        <v>23</v>
      </c>
      <c r="B30" s="10" t="s">
        <v>36</v>
      </c>
      <c r="C30" s="2" t="s">
        <v>37</v>
      </c>
      <c r="D30" s="2" t="s">
        <v>95</v>
      </c>
      <c r="E30" s="11">
        <v>785666631</v>
      </c>
      <c r="F30" s="3"/>
    </row>
    <row r="31" spans="1:8" s="9" customFormat="1" ht="31.5" x14ac:dyDescent="0.25">
      <c r="A31" s="4">
        <f>IF(B31="","",SUBTOTAL(3,$B$8:B31))</f>
        <v>24</v>
      </c>
      <c r="B31" s="10" t="s">
        <v>145</v>
      </c>
      <c r="C31" s="2" t="s">
        <v>146</v>
      </c>
      <c r="D31" s="2" t="s">
        <v>147</v>
      </c>
      <c r="E31" s="11">
        <v>641274420</v>
      </c>
      <c r="F31" s="3"/>
    </row>
    <row r="32" spans="1:8" s="9" customFormat="1" x14ac:dyDescent="0.25">
      <c r="A32" s="4">
        <f>IF(B32="","",SUBTOTAL(3,$B$8:B32))</f>
        <v>25</v>
      </c>
      <c r="B32" s="10" t="s">
        <v>74</v>
      </c>
      <c r="C32" s="2" t="s">
        <v>54</v>
      </c>
      <c r="D32" s="2" t="s">
        <v>96</v>
      </c>
      <c r="E32" s="11">
        <v>520434986</v>
      </c>
      <c r="F32" s="3"/>
    </row>
    <row r="33" spans="1:7" s="9" customFormat="1" ht="31.5" x14ac:dyDescent="0.25">
      <c r="A33" s="4">
        <f>IF(B33="","",SUBTOTAL(3,$B$8:B33))</f>
        <v>26</v>
      </c>
      <c r="B33" s="10" t="s">
        <v>14</v>
      </c>
      <c r="C33" s="2" t="s">
        <v>15</v>
      </c>
      <c r="D33" s="2" t="s">
        <v>81</v>
      </c>
      <c r="E33" s="22">
        <v>425994778</v>
      </c>
      <c r="F33" s="3"/>
      <c r="G33" s="23"/>
    </row>
    <row r="34" spans="1:7" s="9" customFormat="1" ht="31.5" x14ac:dyDescent="0.25">
      <c r="A34" s="4">
        <f>IF(B34="","",SUBTOTAL(3,$B$8:B34))</f>
        <v>27</v>
      </c>
      <c r="B34" s="10" t="s">
        <v>46</v>
      </c>
      <c r="C34" s="2" t="s">
        <v>47</v>
      </c>
      <c r="D34" s="2" t="s">
        <v>97</v>
      </c>
      <c r="E34" s="11">
        <v>327887717</v>
      </c>
      <c r="F34" s="3"/>
    </row>
    <row r="35" spans="1:7" s="9" customFormat="1" ht="31.5" x14ac:dyDescent="0.25">
      <c r="A35" s="4">
        <f>IF(B35="","",SUBTOTAL(3,$B$8:B35))</f>
        <v>28</v>
      </c>
      <c r="B35" s="10" t="s">
        <v>30</v>
      </c>
      <c r="C35" s="2" t="s">
        <v>31</v>
      </c>
      <c r="D35" s="2" t="s">
        <v>92</v>
      </c>
      <c r="E35" s="11">
        <v>309651016</v>
      </c>
      <c r="F35" s="3"/>
    </row>
    <row r="36" spans="1:7" s="9" customFormat="1" x14ac:dyDescent="0.25">
      <c r="A36" s="4">
        <f>IF(B36="","",SUBTOTAL(3,$B$8:B36))</f>
        <v>29</v>
      </c>
      <c r="B36" s="10" t="s">
        <v>22</v>
      </c>
      <c r="C36" s="2" t="s">
        <v>23</v>
      </c>
      <c r="D36" s="2" t="s">
        <v>101</v>
      </c>
      <c r="E36" s="11">
        <v>291544655</v>
      </c>
      <c r="F36" s="3"/>
    </row>
    <row r="37" spans="1:7" s="9" customFormat="1" ht="31.5" x14ac:dyDescent="0.25">
      <c r="A37" s="4">
        <f>IF(B37="","",SUBTOTAL(3,$B$8:B37))</f>
        <v>30</v>
      </c>
      <c r="B37" s="12" t="s">
        <v>98</v>
      </c>
      <c r="C37" s="2" t="s">
        <v>99</v>
      </c>
      <c r="D37" s="2" t="s">
        <v>100</v>
      </c>
      <c r="E37" s="11">
        <v>291282986</v>
      </c>
      <c r="F37" s="3"/>
    </row>
    <row r="38" spans="1:7" s="9" customFormat="1" x14ac:dyDescent="0.25">
      <c r="A38" s="4">
        <f>IF(B38="","",SUBTOTAL(3,$B$8:B38))</f>
        <v>31</v>
      </c>
      <c r="B38" s="10" t="s">
        <v>133</v>
      </c>
      <c r="C38" s="2" t="s">
        <v>134</v>
      </c>
      <c r="D38" s="2" t="s">
        <v>135</v>
      </c>
      <c r="E38" s="11">
        <v>255828983</v>
      </c>
      <c r="F38" s="3"/>
    </row>
    <row r="39" spans="1:7" s="9" customFormat="1" ht="31.5" x14ac:dyDescent="0.25">
      <c r="A39" s="4">
        <f>IF(B39="","",SUBTOTAL(3,$B$8:B39))</f>
        <v>32</v>
      </c>
      <c r="B39" s="10" t="s">
        <v>102</v>
      </c>
      <c r="C39" s="2" t="s">
        <v>103</v>
      </c>
      <c r="D39" s="2" t="s">
        <v>104</v>
      </c>
      <c r="E39" s="11">
        <v>211487476</v>
      </c>
      <c r="F39" s="3"/>
    </row>
    <row r="40" spans="1:7" s="9" customFormat="1" ht="31.5" x14ac:dyDescent="0.25">
      <c r="A40" s="4">
        <f>IF(B40="","",SUBTOTAL(3,$B$8:B40))</f>
        <v>33</v>
      </c>
      <c r="B40" s="10" t="s">
        <v>155</v>
      </c>
      <c r="C40" s="2" t="s">
        <v>156</v>
      </c>
      <c r="D40" s="2" t="s">
        <v>157</v>
      </c>
      <c r="E40" s="11">
        <v>183748358</v>
      </c>
      <c r="F40" s="3"/>
    </row>
    <row r="41" spans="1:7" s="9" customFormat="1" ht="31.5" x14ac:dyDescent="0.25">
      <c r="A41" s="4">
        <f>IF(B41="","",SUBTOTAL(3,$B$8:B41))</f>
        <v>34</v>
      </c>
      <c r="B41" s="10" t="s">
        <v>105</v>
      </c>
      <c r="C41" s="2" t="s">
        <v>106</v>
      </c>
      <c r="D41" s="2" t="s">
        <v>126</v>
      </c>
      <c r="E41" s="11">
        <v>176388922</v>
      </c>
      <c r="F41" s="3"/>
    </row>
    <row r="42" spans="1:7" s="9" customFormat="1" ht="31.5" x14ac:dyDescent="0.25">
      <c r="A42" s="4">
        <f>IF(B42="","",SUBTOTAL(3,$B$8:B42))</f>
        <v>35</v>
      </c>
      <c r="B42" s="10" t="s">
        <v>72</v>
      </c>
      <c r="C42" s="2" t="s">
        <v>73</v>
      </c>
      <c r="D42" s="2" t="s">
        <v>161</v>
      </c>
      <c r="E42" s="11">
        <v>165306520</v>
      </c>
      <c r="F42" s="3"/>
    </row>
    <row r="43" spans="1:7" s="9" customFormat="1" x14ac:dyDescent="0.25">
      <c r="A43" s="4">
        <f>IF(B43="","",SUBTOTAL(3,$B$8:B43))</f>
        <v>36</v>
      </c>
      <c r="B43" s="10" t="s">
        <v>76</v>
      </c>
      <c r="C43" s="2" t="s">
        <v>58</v>
      </c>
      <c r="D43" s="2" t="s">
        <v>80</v>
      </c>
      <c r="E43" s="11">
        <v>156667009</v>
      </c>
      <c r="F43" s="3"/>
    </row>
    <row r="44" spans="1:7" s="9" customFormat="1" ht="47.25" x14ac:dyDescent="0.25">
      <c r="A44" s="4">
        <f>IF(B44="","",SUBTOTAL(3,$B$8:B44))</f>
        <v>37</v>
      </c>
      <c r="B44" s="10" t="s">
        <v>32</v>
      </c>
      <c r="C44" s="2" t="s">
        <v>33</v>
      </c>
      <c r="D44" s="2" t="s">
        <v>144</v>
      </c>
      <c r="E44" s="11">
        <v>151507436</v>
      </c>
      <c r="F44" s="3"/>
    </row>
    <row r="45" spans="1:7" s="9" customFormat="1" x14ac:dyDescent="0.25">
      <c r="A45" s="4">
        <f>IF(B45="","",SUBTOTAL(3,$B$8:B45))</f>
        <v>38</v>
      </c>
      <c r="B45" s="10" t="s">
        <v>108</v>
      </c>
      <c r="C45" s="2" t="s">
        <v>109</v>
      </c>
      <c r="D45" s="2" t="s">
        <v>84</v>
      </c>
      <c r="E45" s="11">
        <v>142394878</v>
      </c>
      <c r="F45" s="3"/>
    </row>
    <row r="46" spans="1:7" s="17" customFormat="1" x14ac:dyDescent="0.25">
      <c r="A46" s="4">
        <f>IF(B46="","",SUBTOTAL(3,$B$8:B46))</f>
        <v>39</v>
      </c>
      <c r="B46" s="10" t="s">
        <v>68</v>
      </c>
      <c r="C46" s="2" t="s">
        <v>69</v>
      </c>
      <c r="D46" s="2" t="s">
        <v>88</v>
      </c>
      <c r="E46" s="11">
        <v>138117109</v>
      </c>
      <c r="F46" s="3"/>
    </row>
    <row r="47" spans="1:7" s="9" customFormat="1" x14ac:dyDescent="0.25">
      <c r="A47" s="4">
        <f>IF(B47="","",SUBTOTAL(3,$B$8:B47))</f>
        <v>40</v>
      </c>
      <c r="B47" s="10" t="s">
        <v>26</v>
      </c>
      <c r="C47" s="2" t="s">
        <v>27</v>
      </c>
      <c r="D47" s="2" t="s">
        <v>94</v>
      </c>
      <c r="E47" s="11">
        <v>122532383</v>
      </c>
      <c r="F47" s="3"/>
    </row>
    <row r="48" spans="1:7" s="9" customFormat="1" x14ac:dyDescent="0.25">
      <c r="A48" s="4">
        <f>IF(B48="","",SUBTOTAL(3,$B$8:B48))</f>
        <v>41</v>
      </c>
      <c r="B48" s="10" t="s">
        <v>18</v>
      </c>
      <c r="C48" s="2" t="s">
        <v>19</v>
      </c>
      <c r="D48" s="2" t="s">
        <v>110</v>
      </c>
      <c r="E48" s="11">
        <v>115631691</v>
      </c>
      <c r="F48" s="3"/>
    </row>
    <row r="49" spans="1:6" s="9" customFormat="1" ht="31.5" x14ac:dyDescent="0.25">
      <c r="A49" s="4">
        <f>IF(B49="","",SUBTOTAL(3,$B$8:B49))</f>
        <v>42</v>
      </c>
      <c r="B49" s="10" t="s">
        <v>62</v>
      </c>
      <c r="C49" s="2" t="s">
        <v>63</v>
      </c>
      <c r="D49" s="2" t="s">
        <v>111</v>
      </c>
      <c r="E49" s="11">
        <v>97818629</v>
      </c>
      <c r="F49" s="3"/>
    </row>
    <row r="50" spans="1:6" s="9" customFormat="1" ht="31.5" x14ac:dyDescent="0.25">
      <c r="A50" s="4">
        <f>IF(B50="","",SUBTOTAL(3,$B$8:B50))</f>
        <v>43</v>
      </c>
      <c r="B50" s="10" t="s">
        <v>64</v>
      </c>
      <c r="C50" s="2" t="s">
        <v>65</v>
      </c>
      <c r="D50" s="2" t="s">
        <v>107</v>
      </c>
      <c r="E50" s="11">
        <v>92104395</v>
      </c>
      <c r="F50" s="3"/>
    </row>
    <row r="51" spans="1:6" s="9" customFormat="1" ht="31.5" x14ac:dyDescent="0.25">
      <c r="A51" s="4">
        <f>IF(B51="","",SUBTOTAL(3,$B$8:B51))</f>
        <v>44</v>
      </c>
      <c r="B51" s="10" t="s">
        <v>77</v>
      </c>
      <c r="C51" s="2" t="s">
        <v>59</v>
      </c>
      <c r="D51" s="2" t="s">
        <v>112</v>
      </c>
      <c r="E51" s="11">
        <v>91498028</v>
      </c>
      <c r="F51" s="3"/>
    </row>
    <row r="52" spans="1:6" s="9" customFormat="1" ht="31.5" x14ac:dyDescent="0.25">
      <c r="A52" s="4">
        <f>IF(B52="","",SUBTOTAL(3,$B$8:B52))</f>
        <v>45</v>
      </c>
      <c r="B52" s="10" t="s">
        <v>55</v>
      </c>
      <c r="C52" s="2" t="s">
        <v>56</v>
      </c>
      <c r="D52" s="2" t="s">
        <v>113</v>
      </c>
      <c r="E52" s="11">
        <v>60091625</v>
      </c>
      <c r="F52" s="3"/>
    </row>
    <row r="53" spans="1:6" s="9" customFormat="1" x14ac:dyDescent="0.25">
      <c r="A53" s="4">
        <f>IF(B53="","",SUBTOTAL(3,$B$8:B53))</f>
        <v>46</v>
      </c>
      <c r="B53" s="10" t="s">
        <v>128</v>
      </c>
      <c r="C53" s="2" t="s">
        <v>129</v>
      </c>
      <c r="D53" s="2" t="s">
        <v>86</v>
      </c>
      <c r="E53" s="11">
        <v>41000000</v>
      </c>
      <c r="F53" s="3"/>
    </row>
    <row r="54" spans="1:6" s="9" customFormat="1" ht="31.5" x14ac:dyDescent="0.25">
      <c r="A54" s="4">
        <f>IF(B54="","",SUBTOTAL(3,$B$8:B54))</f>
        <v>47</v>
      </c>
      <c r="B54" s="10" t="s">
        <v>75</v>
      </c>
      <c r="C54" s="2" t="s">
        <v>57</v>
      </c>
      <c r="D54" s="2" t="s">
        <v>114</v>
      </c>
      <c r="E54" s="11">
        <v>37072587</v>
      </c>
      <c r="F54" s="3"/>
    </row>
    <row r="55" spans="1:6" s="9" customFormat="1" x14ac:dyDescent="0.25">
      <c r="A55" s="4">
        <f>IF(B55="","",SUBTOTAL(3,$B$8:B55))</f>
        <v>48</v>
      </c>
      <c r="B55" s="10" t="s">
        <v>50</v>
      </c>
      <c r="C55" s="2" t="s">
        <v>51</v>
      </c>
      <c r="D55" s="2" t="s">
        <v>89</v>
      </c>
      <c r="E55" s="11">
        <v>27404706</v>
      </c>
      <c r="F55" s="3"/>
    </row>
    <row r="56" spans="1:6" s="9" customFormat="1" ht="31.5" x14ac:dyDescent="0.25">
      <c r="A56" s="4">
        <f>IF(B56="","",SUBTOTAL(3,$B$8:B56))</f>
        <v>49</v>
      </c>
      <c r="B56" s="10" t="s">
        <v>162</v>
      </c>
      <c r="C56" s="2" t="s">
        <v>163</v>
      </c>
      <c r="D56" s="2" t="s">
        <v>164</v>
      </c>
      <c r="E56" s="11">
        <v>26581119</v>
      </c>
      <c r="F56" s="3"/>
    </row>
    <row r="57" spans="1:6" s="9" customFormat="1" x14ac:dyDescent="0.25">
      <c r="A57" s="4">
        <f>IF(B57="","",SUBTOTAL(3,$B$8:B57))</f>
        <v>50</v>
      </c>
      <c r="B57" s="10" t="s">
        <v>141</v>
      </c>
      <c r="C57" s="2" t="s">
        <v>142</v>
      </c>
      <c r="D57" s="2" t="s">
        <v>143</v>
      </c>
      <c r="E57" s="11">
        <v>26239270</v>
      </c>
      <c r="F57" s="3"/>
    </row>
    <row r="58" spans="1:6" s="9" customFormat="1" ht="31.5" x14ac:dyDescent="0.25">
      <c r="A58" s="4">
        <f>IF(B58="","",SUBTOTAL(3,$B$8:B58))</f>
        <v>51</v>
      </c>
      <c r="B58" s="10" t="s">
        <v>138</v>
      </c>
      <c r="C58" s="2" t="s">
        <v>139</v>
      </c>
      <c r="D58" s="2" t="s">
        <v>140</v>
      </c>
      <c r="E58" s="11">
        <v>26133540</v>
      </c>
      <c r="F58" s="3"/>
    </row>
    <row r="59" spans="1:6" s="9" customFormat="1" ht="31.5" x14ac:dyDescent="0.25">
      <c r="A59" s="4">
        <f>IF(B59="","",SUBTOTAL(3,$B$8:B59))</f>
        <v>52</v>
      </c>
      <c r="B59" s="10" t="s">
        <v>115</v>
      </c>
      <c r="C59" s="2" t="s">
        <v>116</v>
      </c>
      <c r="D59" s="2" t="s">
        <v>117</v>
      </c>
      <c r="E59" s="11">
        <v>19342171</v>
      </c>
      <c r="F59" s="3"/>
    </row>
    <row r="60" spans="1:6" s="9" customFormat="1" ht="47.25" x14ac:dyDescent="0.25">
      <c r="A60" s="4">
        <f>IF(B60="","",SUBTOTAL(3,$B$8:B60))</f>
        <v>53</v>
      </c>
      <c r="B60" s="10" t="s">
        <v>42</v>
      </c>
      <c r="C60" s="2" t="s">
        <v>43</v>
      </c>
      <c r="D60" s="2" t="s">
        <v>118</v>
      </c>
      <c r="E60" s="11">
        <v>19095750</v>
      </c>
      <c r="F60" s="3"/>
    </row>
    <row r="61" spans="1:6" s="9" customFormat="1" ht="31.5" x14ac:dyDescent="0.25">
      <c r="A61" s="4">
        <f>IF(B61="","",SUBTOTAL(3,$B$8:B61))</f>
        <v>54</v>
      </c>
      <c r="B61" s="10" t="s">
        <v>158</v>
      </c>
      <c r="C61" s="2" t="s">
        <v>159</v>
      </c>
      <c r="D61" s="2" t="s">
        <v>160</v>
      </c>
      <c r="E61" s="11">
        <v>18306950</v>
      </c>
      <c r="F61" s="3"/>
    </row>
    <row r="62" spans="1:6" s="9" customFormat="1" ht="31.5" x14ac:dyDescent="0.25">
      <c r="A62" s="4">
        <f>IF(B62="","",SUBTOTAL(3,$B$8:B62))</f>
        <v>55</v>
      </c>
      <c r="B62" s="10" t="s">
        <v>119</v>
      </c>
      <c r="C62" s="2" t="s">
        <v>120</v>
      </c>
      <c r="D62" s="2" t="s">
        <v>121</v>
      </c>
      <c r="E62" s="11">
        <v>15065331</v>
      </c>
      <c r="F62" s="3"/>
    </row>
    <row r="63" spans="1:6" x14ac:dyDescent="0.25">
      <c r="A63" s="30" t="s">
        <v>78</v>
      </c>
      <c r="B63" s="30"/>
      <c r="C63" s="30"/>
      <c r="D63" s="19"/>
      <c r="E63" s="21">
        <f>SUM(E8:E62)</f>
        <v>110837894124</v>
      </c>
      <c r="F63" s="20"/>
    </row>
  </sheetData>
  <sortState ref="B9:F63">
    <sortCondition descending="1" ref="E9:E63"/>
  </sortState>
  <mergeCells count="5">
    <mergeCell ref="A4:F4"/>
    <mergeCell ref="A2:C2"/>
    <mergeCell ref="A1:C1"/>
    <mergeCell ref="A63:C63"/>
    <mergeCell ref="A5:E5"/>
  </mergeCells>
  <conditionalFormatting sqref="B64:B1048576 B2:B4 B6:B47">
    <cfRule type="duplicateValues" dxfId="8" priority="10"/>
  </conditionalFormatting>
  <conditionalFormatting sqref="B64:B1048576 B2:B4 B6:B62">
    <cfRule type="duplicateValues" dxfId="7" priority="6"/>
  </conditionalFormatting>
  <conditionalFormatting sqref="B1">
    <cfRule type="duplicateValues" dxfId="6" priority="5"/>
  </conditionalFormatting>
  <conditionalFormatting sqref="B1">
    <cfRule type="duplicateValues" dxfId="5" priority="4"/>
  </conditionalFormatting>
  <conditionalFormatting sqref="B54:B62">
    <cfRule type="duplicateValues" dxfId="4" priority="44"/>
  </conditionalFormatting>
  <conditionalFormatting sqref="B48:B53">
    <cfRule type="duplicateValues" dxfId="3" priority="48"/>
  </conditionalFormatting>
  <conditionalFormatting sqref="B5">
    <cfRule type="duplicateValues" dxfId="2" priority="1"/>
  </conditionalFormatting>
  <conditionalFormatting sqref="A5">
    <cfRule type="duplicateValues" dxfId="1" priority="2"/>
    <cfRule type="duplicateValues" dxfId="0" priority="3"/>
  </conditionalFormatting>
  <pageMargins left="0.19685039370078741" right="0.19685039370078741" top="0.19685039370078741" bottom="0.19685039370078741" header="0.24" footer="0.15748031496062992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T3.2026</vt:lpstr>
      <vt:lpstr>T3.2026!Print_Area</vt:lpstr>
      <vt:lpstr>T3.2026!Print_Titles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2026-04-23T02:18:07Z</dcterms:modified>
</cp:coreProperties>
</file>