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095" windowHeight="11760" activeTab="0"/>
  </bookViews>
  <sheets>
    <sheet name="ngạch KTV" sheetId="1" r:id="rId1"/>
    <sheet name="ngạch khác" sheetId="2" r:id="rId2"/>
  </sheets>
  <definedNames>
    <definedName name="_xlnm.Print_Titles" localSheetId="1">'ngạch khác'!$8:$8</definedName>
    <definedName name="_xlnm.Print_Titles" localSheetId="0">'ngạch KTV'!$8:$8</definedName>
  </definedNames>
  <calcPr fullCalcOnLoad="1"/>
</workbook>
</file>

<file path=xl/comments1.xml><?xml version="1.0" encoding="utf-8"?>
<comments xmlns="http://schemas.openxmlformats.org/spreadsheetml/2006/main">
  <authors>
    <author>Admin</author>
  </authors>
  <commentList>
    <comment ref="A4" authorId="0">
      <text>
        <r>
          <rPr>
            <b/>
            <sz val="9"/>
            <rFont val="Tahoma"/>
            <family val="2"/>
          </rPr>
          <t>Admin:</t>
        </r>
        <r>
          <rPr>
            <sz val="9"/>
            <rFont val="Tahoma"/>
            <family val="2"/>
          </rPr>
          <t xml:space="preserve">
</t>
        </r>
      </text>
    </comment>
  </commentList>
</comments>
</file>

<file path=xl/comments2.xml><?xml version="1.0" encoding="utf-8"?>
<comments xmlns="http://schemas.openxmlformats.org/spreadsheetml/2006/main">
  <authors>
    <author>Admin</author>
  </authors>
  <commentList>
    <comment ref="A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<sst xmlns="http://schemas.openxmlformats.org/spreadsheetml/2006/main" count="211" uniqueCount="177">
  <si>
    <t>STT</t>
  </si>
  <si>
    <t xml:space="preserve">Ngạch </t>
  </si>
  <si>
    <t>Chuyên ngành</t>
  </si>
  <si>
    <t>Tổng cộng</t>
  </si>
  <si>
    <t>Đơn vị</t>
  </si>
  <si>
    <t>I</t>
  </si>
  <si>
    <t>Cục Hải quan tỉnh An Giang</t>
  </si>
  <si>
    <t>Cục Hải quan tỉnh Bà Rịa - Vũng Tàu</t>
  </si>
  <si>
    <t>Cục Hải quan tỉnh Bắc Ninh</t>
  </si>
  <si>
    <t>Cục Hải quan tỉnh Bình Dương</t>
  </si>
  <si>
    <t>Cục Hai quan tỉnh Bình Định</t>
  </si>
  <si>
    <t>Cục Hải quan tỉnh Bình Phước</t>
  </si>
  <si>
    <t>Cục Hải quan tỉnh Cao Bằng</t>
  </si>
  <si>
    <t>Cục Hải quan TP. Cần Thơ</t>
  </si>
  <si>
    <t>Cục Hải quan TP. Đà Nẵng</t>
  </si>
  <si>
    <t>Cục Hải quan tỉnh Đắk Lắk</t>
  </si>
  <si>
    <t>Cục Hải quan tỉnh Đồng Nai</t>
  </si>
  <si>
    <t>Cục Hải quan tỉnh Đồng Tháp</t>
  </si>
  <si>
    <t>Cục Hải quan Gia Lai - Kon Tum</t>
  </si>
  <si>
    <t>Cục Hải quan tỉnh Hà Giang</t>
  </si>
  <si>
    <t>Cục Hải quan TP. Hà Nội</t>
  </si>
  <si>
    <t>Cục Hải quan TP. Hải Phòng</t>
  </si>
  <si>
    <t>Cục Hải quan TP. Hồ Chí Minh</t>
  </si>
  <si>
    <t>Cục Hải quan tỉnh Kiên Giang</t>
  </si>
  <si>
    <t>Cục Hải quan tỉnh Khánh Hòa</t>
  </si>
  <si>
    <t>Cục Hải quan tỉnh Long An</t>
  </si>
  <si>
    <t>Cục Hải quan tỉnh Nghệ An</t>
  </si>
  <si>
    <t>Cục Hải quan tỉnh Quảng Bình</t>
  </si>
  <si>
    <t>Cục Hải quan tỉnh Quảng Nam</t>
  </si>
  <si>
    <t>Cục Hải quan tỉnh Quảng Ninh</t>
  </si>
  <si>
    <t>Cục Hải quan tỉnh Quảng Trị</t>
  </si>
  <si>
    <t>Cục Hải quan tỉnh Tây Ninh</t>
  </si>
  <si>
    <t>Cục Hải quan tỉnh Thừa Thiên Huế</t>
  </si>
  <si>
    <t>II</t>
  </si>
  <si>
    <t>Cục Điều tra chống buôn lậu</t>
  </si>
  <si>
    <t>Cục Quản lý rủi ro</t>
  </si>
  <si>
    <t>Cục Giám sát quản lý về hải quan</t>
  </si>
  <si>
    <t>Cục Tài vụ - Quản trị</t>
  </si>
  <si>
    <t>Văn phòng Tổng cục</t>
  </si>
  <si>
    <t>Chỉ tiêu thi tuyển</t>
  </si>
  <si>
    <t>Tài chính</t>
  </si>
  <si>
    <t>III</t>
  </si>
  <si>
    <t>Kiểm tra viên hải quan (08.051)</t>
  </si>
  <si>
    <t>IV</t>
  </si>
  <si>
    <t>Luật</t>
  </si>
  <si>
    <t>Văn thư lưu trữ</t>
  </si>
  <si>
    <t>Xây dựng dân dụng</t>
  </si>
  <si>
    <t>Công nghệ thông tin</t>
  </si>
  <si>
    <t>Tài chính kế toán</t>
  </si>
  <si>
    <t>Ngoại thương</t>
  </si>
  <si>
    <t>Hải quan</t>
  </si>
  <si>
    <t>Lưu trữ học</t>
  </si>
  <si>
    <t>Kế toán kiểm toán</t>
  </si>
  <si>
    <t>Tài chính quốc tế</t>
  </si>
  <si>
    <t>Cục Thuế Xuất nhập khẩu</t>
  </si>
  <si>
    <t>Quản lý xây dựng</t>
  </si>
  <si>
    <t>Tài chính Ngân hàng</t>
  </si>
  <si>
    <t>Kiểm toán</t>
  </si>
  <si>
    <t>Kỹ thuật máy tính</t>
  </si>
  <si>
    <t>Khoa học máy tính</t>
  </si>
  <si>
    <t>Ngạch</t>
  </si>
  <si>
    <t>Ngạch Kế toán viên (06.031)</t>
  </si>
  <si>
    <t xml:space="preserve">Đơn vị </t>
  </si>
  <si>
    <t>Hệ thống thông tin</t>
  </si>
  <si>
    <t xml:space="preserve">Công nghệ phần mềm </t>
  </si>
  <si>
    <t xml:space="preserve">Tin học </t>
  </si>
  <si>
    <t>Toán tin</t>
  </si>
  <si>
    <t>Viễn thông</t>
  </si>
  <si>
    <t>Tự động hóa</t>
  </si>
  <si>
    <t>Khoa học dữ liệu</t>
  </si>
  <si>
    <t>Hệ thống máy tính</t>
  </si>
  <si>
    <t xml:space="preserve">Kỹ thuật phần mềm </t>
  </si>
  <si>
    <t>Công nghệ kỹ thuật điện tử truyền thông</t>
  </si>
  <si>
    <t>Máy tính và khoa học thông tin</t>
  </si>
  <si>
    <t>An toàn thông tin</t>
  </si>
  <si>
    <t>Công nghệ kỹ thuật máy tính</t>
  </si>
  <si>
    <t xml:space="preserve">Quản trị văn phòng </t>
  </si>
  <si>
    <t>Hành chính</t>
  </si>
  <si>
    <t xml:space="preserve">Lưu trữ </t>
  </si>
  <si>
    <t xml:space="preserve">Văn thư  </t>
  </si>
  <si>
    <t>Kỹ thuật điện</t>
  </si>
  <si>
    <t>Kỹ thuật điện tử</t>
  </si>
  <si>
    <t>Kinh tế xây dựng</t>
  </si>
  <si>
    <t>Thuế</t>
  </si>
  <si>
    <t xml:space="preserve">Thuế Hải quan </t>
  </si>
  <si>
    <t xml:space="preserve">Kế toán </t>
  </si>
  <si>
    <t>Kế toán tài chính</t>
  </si>
  <si>
    <t>Kế toán doanh nghiệp</t>
  </si>
  <si>
    <t>Nghiệp vụ ngoại thương</t>
  </si>
  <si>
    <t xml:space="preserve">Tài chính doanh nghiệp </t>
  </si>
  <si>
    <t>Kinh tế đầu tư</t>
  </si>
  <si>
    <t xml:space="preserve">Kinh tế đối ngoại </t>
  </si>
  <si>
    <t>Kinh tế ngoại thương</t>
  </si>
  <si>
    <t>Kinh tế phát triển</t>
  </si>
  <si>
    <t>Kinh tế vận tải biển</t>
  </si>
  <si>
    <t>Kinh tế đầu tư tài chính</t>
  </si>
  <si>
    <t>Quản lý kinh tế</t>
  </si>
  <si>
    <t>Quản lý công</t>
  </si>
  <si>
    <t xml:space="preserve">Kinh doanh quốc tế </t>
  </si>
  <si>
    <t>Kinh doanh thương mại</t>
  </si>
  <si>
    <t>Kinh doanh xuất nhập khẩu</t>
  </si>
  <si>
    <t>Thương mại quốc tế</t>
  </si>
  <si>
    <t xml:space="preserve">Thương mại đối ngoại </t>
  </si>
  <si>
    <t xml:space="preserve">Quản trị kinh doanh </t>
  </si>
  <si>
    <t>Quản lý kinh doanh</t>
  </si>
  <si>
    <t>Logistics</t>
  </si>
  <si>
    <t>Hải quan và Logistics</t>
  </si>
  <si>
    <t>Logistics và quản lý chuỗi cung ứng</t>
  </si>
  <si>
    <t>Quản trị logistics</t>
  </si>
  <si>
    <t xml:space="preserve">    BẢNG CHUYÊN NGÀNH ĐÀO TẠO  </t>
  </si>
  <si>
    <t>Tài chính
Kế toán
Kế toán tài chính
Kế toán doanh nghiệp
Kế toán kiểm toán</t>
  </si>
  <si>
    <t>I. CÁC ĐƠN VỊ THUỘC TỔNG CỤC HẢI QUAN:</t>
  </si>
  <si>
    <t xml:space="preserve">II. CÁC ĐƠN VỊ TRỰC THUỘC TỔNG CỤC HẢI QUAN </t>
  </si>
  <si>
    <t>Nhóm chuyên ngành điều tra</t>
  </si>
  <si>
    <t>Kỹ thuật hình sự</t>
  </si>
  <si>
    <t>Trinh sát an ninh</t>
  </si>
  <si>
    <t>Trinh sát cảnh sát</t>
  </si>
  <si>
    <t xml:space="preserve">Điều tra hình sự  </t>
  </si>
  <si>
    <t xml:space="preserve">Điều tra tội phạm  </t>
  </si>
  <si>
    <t>Ngạch chuyên viên (công nghệ thông tin) (01.003)</t>
  </si>
  <si>
    <t>Ngạch chuyên viên (xây dựng cơ bản)  (01.003)</t>
  </si>
  <si>
    <t xml:space="preserve">Cục Kiểm định hải quan </t>
  </si>
  <si>
    <t>Tổng cộng (I)</t>
  </si>
  <si>
    <t>Tổng cộng (II)</t>
  </si>
  <si>
    <t>Tổng cộng (III)</t>
  </si>
  <si>
    <t>Tổng cộng (IV)</t>
  </si>
  <si>
    <t>CÁC NGẠCH CHUYÊN VIÊN, VĂN THƯ, KẾ TOÁN VIÊN</t>
  </si>
  <si>
    <t>BỘ TÀI CHÍNH</t>
  </si>
  <si>
    <t xml:space="preserve">BẢNG CHUYÊN NGÀNH ĐÀO TẠO THEO YÊU CẦU CỦA NGẠCH KIỂM TRA VIÊN HẢI QUAN </t>
  </si>
  <si>
    <t>Phụ lục 2A</t>
  </si>
  <si>
    <t>Phụ lục 2B</t>
  </si>
  <si>
    <t>V</t>
  </si>
  <si>
    <t>Tổng cộng (V)</t>
  </si>
  <si>
    <t>Chỉ tiêu tuyển dụng</t>
  </si>
  <si>
    <t>Vụ Hợp tác quốc tế</t>
  </si>
  <si>
    <t>Cục Hải quan tỉnh Cà Mau</t>
  </si>
  <si>
    <t>Cục Công nghệ thông tin và thống kê hải quan</t>
  </si>
  <si>
    <t>Quan hệ quốc tế</t>
  </si>
  <si>
    <t>Ngôn ngữ Anh</t>
  </si>
  <si>
    <t>Quốc tế học</t>
  </si>
  <si>
    <t>Tiếng Anh thương mại</t>
  </si>
  <si>
    <t>TỔNG CỘNG</t>
  </si>
  <si>
    <t>Kinh tế quốc tế</t>
  </si>
  <si>
    <t>Thương mại điện tử</t>
  </si>
  <si>
    <t>Ngạch chuyên viên (hợp tác quốc tế) (01.003)</t>
  </si>
  <si>
    <t>VI</t>
  </si>
  <si>
    <t>Tổng cộng (VI)</t>
  </si>
  <si>
    <t>Vụ Tổ chức cán bộ</t>
  </si>
  <si>
    <t>Kế toán; Kiểm toán; Tài chính - Kế toán</t>
  </si>
  <si>
    <t>Quản lý nguồn nhân lực; Quản trị nguồn nhân lực; Quản lý nhân lực; Quản trị nhân lực</t>
  </si>
  <si>
    <t>Ban Cải cách, hiện đại hóa hải quan</t>
  </si>
  <si>
    <t>Cục Hải quan tỉnh Lạng Sơn</t>
  </si>
  <si>
    <t>Quản lý nhà nước</t>
  </si>
  <si>
    <t xml:space="preserve">Cục Hải quan TP. Hồ Chí Minh
</t>
  </si>
  <si>
    <t>Quản trị nguồn nhân lực; Quản trị nhân lực; Quản lý nguồn nhân lực; Quản lý nhân lực; Tài chính; Quản trị kinh doanh; Quản lý kinh tế; Thống kê kinh tế; Kinh tế đối ngoại</t>
  </si>
  <si>
    <t xml:space="preserve">Công nghệ chế tạo máy; Công nghệ hàn; Cơ khí chính xác và quang học; Khoa học &amp; công nghệ chất dẻo và Composite; Kỹ thuật Cơ điện tử; Máy và tự động thuỷ khí; Động cơ đốt trong; Ô tô và xe chuyên dụng; Công nghệ kỹ thuật ô tô; Công nghệ Kỹ thuật Cơ khí; Hệ thống điện; Thiết bị điện-điện tử; Điều khiển tự động;  Công nghệ Kỹ thuật cơ điện tử; Công nghệ Kỹ thuật điều khiển và tự động hóa; Tự động hóa công nghiệp; Kỹ thuật đo và tin học công nghiệp; Kỹ thuật điện tử; Kỹ thuật gang thép; Công nghệ và thiết bị cán; Vật liệu học &amp; Xử lý nhiệt bề mặt; Vật liệu kim loại màu và compozit; Công nghệ dệt; Công nghệ nhuộm và hoàn tất; Công nghệ sản phẩm may; Công nghệ Giấy; Công nghệ sản xuất  giấy và bột giấy;
Thuế; Kiểm toán; Kế toán; Ngoại thương; Tài chính; Kinh tế đầu tư; Kinh tế đối ngoại; Kinh tế ngoại thương; Kinh tế phát triển; Kinh tế quốc tế; Quản lý kinh tế; Quản lý công; Kinh doanh quốc tế; Kinh doanh thương mại; Kinh doanh xuất nhập khẩu; Luật; Thương mại điện tử; Thương mại quốc tế; Thương mại đối ngoại; Quản trị kinh doanh; Quản lý kinh doanh; Hải quan và logistics; </t>
  </si>
  <si>
    <t>Luật Kinh tế; Luật Thương mại Quốc tế.
Thuế - hải quan; Logistics; Kinh tế Quốc tế; Kinh tế đối ngoại; Thương mại quốc tế; Quản lý kinh tế.
Kế toán; Kiểm toán; Kế toán - Kiểm toán; Tài chính - ngân hàng.</t>
  </si>
  <si>
    <t>Điện tử viễn thông  
Kỹ thuật điện tử viễn thông</t>
  </si>
  <si>
    <t>Mạng máy tính</t>
  </si>
  <si>
    <t>Kỹ thuật xây dựng
Kỹ thuật xây dựng công trình giao thông
Kỹ thuật công trình xây dựng</t>
  </si>
  <si>
    <t>Các chuyên ngành thuộc nhóm kinh tế, tài chính, luật tại Mục II Phụ lục 2A</t>
  </si>
  <si>
    <t>Nhóm chuyên ngành kinh tế, tài chính, luật</t>
  </si>
  <si>
    <t>Luật; Hải quan.
Kế toán doanh nghiệp; kế toán kiểm toán; kế toán tài chính.
Ngoại thương; kinh tế đối ngoại; kinh doanh quốc tế; kinh doanh thương mại; thương mại đối ngoại; thương mại quốc tế; tài chính.</t>
  </si>
  <si>
    <t>Cục Hải quan Hà Nam Ninh</t>
  </si>
  <si>
    <t>Cục Hải quan tỉnh Hà Tĩnh</t>
  </si>
  <si>
    <t>Cục Hải quan tỉnh Lào Cai</t>
  </si>
  <si>
    <t xml:space="preserve">
Kiểm tra viên hải quan (08.051)          </t>
  </si>
  <si>
    <t xml:space="preserve">
Ngạch chuyên viên (kế hoạch tài chính, văn phòng, tổ chức cán bộ, cải cách hiện đại hóa) (01.003)</t>
  </si>
  <si>
    <t xml:space="preserve">
Ngạch Văn thư (02.007)</t>
  </si>
  <si>
    <t>Khai thác máy tàu biển; Tự động hóa hệ thống điện; Điện tự động tàu thủy; Điện tử Điều khiển máy tàu biển; Vận hành, khai thác, điều khiển máy tàu biển; Điện tự động tàu biển</t>
  </si>
  <si>
    <t>Hóa học; Công nghệ hóa học; Kỹ thuật hóa học; Công nghệ kỹ thuật hóa học; Sư phạm Hóa học.
Công nghệ môi trường; Kỹ thuật môi trường; Kỹ thuật tuyển khoáng.
Công nghệ sinh học; Công nghệ thực phẩm.
Bảo vệ thực vật; Khoa học và kỹ thuật vật liệu; Dược.</t>
  </si>
  <si>
    <t>(Đối với 02 chuyên ngành gồm: hành chính, quản lý nhà nước thì yêu cầu nộp kèm theo chứng chỉ bồi dưỡng nghiệp vụ văn thư do cơ sở đào tạo có thẩm quyền cấp hoặc bằng tốt nghiệp cao đẳng, trung cấp ngành hoặc chuyên ngành văn thư hành chính, văn thư - lưu trữ, lưu trữ)</t>
  </si>
  <si>
    <t>Công nghệ Điện ảnh truyền hình; Quay phim Điện ảnh truyền hình</t>
  </si>
  <si>
    <t>TỔNG CỤC HẢI QUAN</t>
  </si>
  <si>
    <t>(Ban hành kèm theo Thông báo về việc tuyển dụng công chức Tổng cục Hải quan năm 2023)</t>
  </si>
  <si>
    <t xml:space="preserve">              BỘ TÀI CHÍNH</t>
  </si>
  <si>
    <t xml:space="preserve">      TỔNG CỤC HẢI QUAN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</si>
</sst>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1010000]d/m/yyyy;@"/>
    <numFmt numFmtId="178" formatCode="0_);\(0\)"/>
    <numFmt numFmtId="179" formatCode="_(* #,##0_);_(* \(#,##0\);_(* &quot;-&quot;??_);_(@_)"/>
  </numFmts>
  <fonts count="43">
    <font>
      <sz val="11"/>
      <color theme="1"/>
      <name val="Calibri"/>
      <family val="2"/>
    </font>
    <font>
      <sz val="11"/>
      <color indexed="8"/>
      <name val="Calibri"/>
      <family val="2"/>
    </font>
    <font>
      <sz val="9"/>
      <name val="Tahoma"/>
      <family val="2"/>
    </font>
    <font>
      <b/>
      <sz val="9"/>
      <name val="Tahoma"/>
      <family val="2"/>
    </font>
    <font>
      <sz val="14"/>
      <name val="Times New Roman"/>
      <family val="1"/>
    </font>
    <font>
      <b/>
      <sz val="13"/>
      <name val="Times New Roman"/>
      <family val="1"/>
    </font>
    <font>
      <sz val="13"/>
      <name val="Times New Roman"/>
      <family val="1"/>
    </font>
    <font>
      <i/>
      <sz val="13"/>
      <name val="Times New Roman"/>
      <family val="1"/>
    </font>
    <font>
      <b/>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color indexed="63"/>
      </top>
      <bottom>
        <color indexed="63"/>
      </bottom>
    </border>
    <border>
      <left style="thin"/>
      <right/>
      <top style="thin"/>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style="thin"/>
      <right style="thin"/>
      <top/>
      <bottom style="thin"/>
    </border>
    <border>
      <left>
        <color indexed="63"/>
      </left>
      <right style="thin"/>
      <top>
        <color indexed="63"/>
      </top>
      <bottom>
        <color indexed="63"/>
      </bottom>
    </border>
    <border>
      <left style="thin"/>
      <right/>
      <top style="thin"/>
      <bottom/>
    </border>
    <border>
      <left/>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6">
    <xf numFmtId="0" fontId="0" fillId="0" borderId="0" xfId="0" applyFont="1" applyAlignment="1">
      <alignment/>
    </xf>
    <xf numFmtId="3" fontId="6" fillId="0" borderId="10" xfId="0" applyNumberFormat="1" applyFont="1" applyBorder="1" applyAlignment="1">
      <alignment horizontal="center"/>
    </xf>
    <xf numFmtId="3" fontId="6" fillId="0" borderId="10" xfId="0" applyNumberFormat="1" applyFont="1" applyBorder="1" applyAlignment="1">
      <alignment horizontal="center" wrapText="1"/>
    </xf>
    <xf numFmtId="0" fontId="6" fillId="0" borderId="11" xfId="0" applyFont="1" applyBorder="1" applyAlignment="1">
      <alignment wrapText="1"/>
    </xf>
    <xf numFmtId="0" fontId="6" fillId="33" borderId="12" xfId="0" applyFont="1" applyFill="1" applyBorder="1" applyAlignment="1">
      <alignment wrapText="1"/>
    </xf>
    <xf numFmtId="0" fontId="6" fillId="33" borderId="11" xfId="0" applyFont="1" applyFill="1" applyBorder="1" applyAlignment="1">
      <alignment wrapText="1"/>
    </xf>
    <xf numFmtId="0" fontId="6" fillId="0" borderId="12" xfId="0" applyFont="1" applyBorder="1" applyAlignment="1">
      <alignment wrapText="1"/>
    </xf>
    <xf numFmtId="3" fontId="5" fillId="0" borderId="12" xfId="0" applyNumberFormat="1" applyFont="1" applyBorder="1" applyAlignment="1">
      <alignment horizontal="center" vertical="center" wrapText="1"/>
    </xf>
    <xf numFmtId="3" fontId="6" fillId="0" borderId="12" xfId="0" applyNumberFormat="1" applyFont="1" applyBorder="1" applyAlignment="1">
      <alignment/>
    </xf>
    <xf numFmtId="0" fontId="6" fillId="0" borderId="12" xfId="0" applyFont="1" applyFill="1" applyBorder="1" applyAlignment="1">
      <alignment wrapText="1"/>
    </xf>
    <xf numFmtId="0" fontId="6" fillId="0" borderId="12" xfId="0" applyFont="1" applyBorder="1" applyAlignment="1">
      <alignment/>
    </xf>
    <xf numFmtId="0" fontId="5" fillId="0" borderId="10" xfId="0" applyFont="1" applyFill="1" applyBorder="1" applyAlignment="1">
      <alignment horizontal="left" vertical="center" wrapText="1"/>
    </xf>
    <xf numFmtId="0" fontId="6" fillId="0" borderId="13" xfId="0" applyFont="1" applyFill="1" applyBorder="1" applyAlignment="1" quotePrefix="1">
      <alignment horizontal="center" vertical="center"/>
    </xf>
    <xf numFmtId="3" fontId="6" fillId="33" borderId="10" xfId="0" applyNumberFormat="1" applyFont="1" applyFill="1" applyBorder="1" applyAlignment="1">
      <alignment horizontal="center"/>
    </xf>
    <xf numFmtId="0" fontId="6" fillId="33" borderId="10" xfId="0" applyFont="1" applyFill="1" applyBorder="1" applyAlignment="1">
      <alignment horizontal="center" vertical="center" wrapText="1"/>
    </xf>
    <xf numFmtId="3" fontId="5" fillId="33" borderId="10" xfId="0" applyNumberFormat="1" applyFont="1" applyFill="1" applyBorder="1" applyAlignment="1">
      <alignment vertical="center" wrapText="1"/>
    </xf>
    <xf numFmtId="3" fontId="5"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wrapText="1"/>
    </xf>
    <xf numFmtId="0" fontId="5" fillId="0" borderId="0" xfId="0" applyFont="1" applyAlignment="1">
      <alignment horizontal="center"/>
    </xf>
    <xf numFmtId="0" fontId="6" fillId="0" borderId="0" xfId="0" applyFont="1" applyAlignment="1">
      <alignment/>
    </xf>
    <xf numFmtId="0" fontId="5" fillId="0" borderId="10" xfId="0" applyFont="1" applyBorder="1" applyAlignment="1">
      <alignment horizontal="center" vertical="center" wrapText="1"/>
    </xf>
    <xf numFmtId="0" fontId="6" fillId="0" borderId="13" xfId="0" applyFont="1" applyFill="1" applyBorder="1" applyAlignment="1">
      <alignment horizontal="center" vertical="center"/>
    </xf>
    <xf numFmtId="0" fontId="5" fillId="0" borderId="10" xfId="0" applyFont="1" applyBorder="1" applyAlignment="1">
      <alignment horizontal="left" vertical="center" wrapText="1"/>
    </xf>
    <xf numFmtId="0" fontId="6" fillId="0" borderId="13" xfId="0" applyFont="1" applyBorder="1" applyAlignment="1">
      <alignment horizontal="center"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center" vertical="center" wrapText="1"/>
    </xf>
    <xf numFmtId="0" fontId="5" fillId="33" borderId="0" xfId="0" applyFont="1" applyFill="1" applyAlignment="1">
      <alignment horizontal="center" vertical="center" wrapText="1"/>
    </xf>
    <xf numFmtId="0" fontId="5" fillId="33" borderId="10" xfId="0" applyFont="1" applyFill="1" applyBorder="1" applyAlignment="1">
      <alignment horizontal="center"/>
    </xf>
    <xf numFmtId="0" fontId="6" fillId="33" borderId="0" xfId="0" applyFont="1" applyFill="1" applyAlignment="1">
      <alignment/>
    </xf>
    <xf numFmtId="0" fontId="5" fillId="33" borderId="0" xfId="0" applyFont="1" applyFill="1" applyBorder="1" applyAlignment="1">
      <alignment horizontal="center"/>
    </xf>
    <xf numFmtId="0" fontId="5" fillId="33" borderId="0" xfId="0" applyFont="1" applyFill="1" applyBorder="1" applyAlignment="1">
      <alignment horizontal="left" wrapText="1"/>
    </xf>
    <xf numFmtId="0" fontId="25" fillId="33" borderId="0" xfId="0" applyFont="1" applyFill="1" applyBorder="1" applyAlignment="1">
      <alignment/>
    </xf>
    <xf numFmtId="0" fontId="6" fillId="0" borderId="0" xfId="0" applyFont="1" applyAlignment="1">
      <alignment horizontal="center"/>
    </xf>
    <xf numFmtId="0" fontId="6" fillId="0" borderId="0" xfId="0" applyFont="1" applyAlignment="1">
      <alignment horizontal="left" wrapText="1"/>
    </xf>
    <xf numFmtId="0" fontId="5" fillId="0" borderId="0" xfId="0" applyFont="1" applyAlignment="1">
      <alignment horizontal="center" vertical="center"/>
    </xf>
    <xf numFmtId="0" fontId="5" fillId="0" borderId="10" xfId="0" applyFont="1" applyFill="1" applyBorder="1" applyAlignment="1">
      <alignment horizontal="right" vertical="center" wrapText="1"/>
    </xf>
    <xf numFmtId="0" fontId="5" fillId="0" borderId="10" xfId="0" applyFont="1" applyBorder="1" applyAlignment="1" quotePrefix="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33" borderId="14" xfId="0" applyFont="1" applyFill="1" applyBorder="1" applyAlignment="1">
      <alignment vertical="center" wrapText="1"/>
    </xf>
    <xf numFmtId="0" fontId="5" fillId="0" borderId="0" xfId="0" applyFont="1" applyAlignment="1">
      <alignment horizontal="right"/>
    </xf>
    <xf numFmtId="0" fontId="5" fillId="33" borderId="13" xfId="0" applyFont="1" applyFill="1" applyBorder="1" applyAlignment="1">
      <alignment horizontal="center"/>
    </xf>
    <xf numFmtId="0" fontId="5" fillId="33"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right" vertical="center" wrapText="1"/>
    </xf>
    <xf numFmtId="0" fontId="5" fillId="0" borderId="14" xfId="0" applyFont="1" applyBorder="1" applyAlignment="1" quotePrefix="1">
      <alignment horizontal="center" vertical="center" wrapText="1"/>
    </xf>
    <xf numFmtId="0" fontId="5" fillId="33" borderId="12" xfId="0" applyFont="1" applyFill="1" applyBorder="1" applyAlignment="1">
      <alignment vertical="center" wrapText="1"/>
    </xf>
    <xf numFmtId="0" fontId="5" fillId="33" borderId="17" xfId="0" applyFont="1" applyFill="1" applyBorder="1" applyAlignment="1">
      <alignment vertical="center" wrapText="1"/>
    </xf>
    <xf numFmtId="3" fontId="5" fillId="0" borderId="10" xfId="0" applyNumberFormat="1" applyFont="1" applyBorder="1" applyAlignment="1">
      <alignment horizontal="center" vertical="top"/>
    </xf>
    <xf numFmtId="3" fontId="5" fillId="0" borderId="10" xfId="0" applyNumberFormat="1" applyFont="1" applyBorder="1" applyAlignment="1">
      <alignment horizontal="center"/>
    </xf>
    <xf numFmtId="0" fontId="6" fillId="0" borderId="10" xfId="0" applyFont="1" applyFill="1" applyBorder="1" applyAlignment="1">
      <alignment horizontal="center" vertical="center"/>
    </xf>
    <xf numFmtId="0" fontId="6" fillId="33" borderId="14" xfId="0" applyFont="1" applyFill="1" applyBorder="1" applyAlignment="1">
      <alignment horizontal="center" vertical="center" wrapText="1"/>
    </xf>
    <xf numFmtId="0" fontId="5" fillId="33" borderId="0" xfId="0" applyFont="1" applyFill="1" applyAlignment="1">
      <alignment horizontal="justify" vertical="center" wrapText="1"/>
    </xf>
    <xf numFmtId="0" fontId="6" fillId="33" borderId="10" xfId="0" applyFont="1" applyFill="1" applyBorder="1" applyAlignment="1">
      <alignment horizontal="center" vertical="center" wrapText="1"/>
    </xf>
    <xf numFmtId="0" fontId="5" fillId="0" borderId="16" xfId="0" applyFont="1" applyBorder="1" applyAlignment="1">
      <alignment horizontal="left" vertical="center" wrapText="1"/>
    </xf>
    <xf numFmtId="0" fontId="5" fillId="33" borderId="16"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0" xfId="0" applyFont="1" applyFill="1" applyBorder="1" applyAlignment="1">
      <alignment horizontal="left" vertical="center" wrapText="1"/>
    </xf>
    <xf numFmtId="3" fontId="6" fillId="0" borderId="18" xfId="0" applyNumberFormat="1" applyFont="1" applyBorder="1" applyAlignment="1">
      <alignment/>
    </xf>
    <xf numFmtId="0" fontId="6" fillId="0" borderId="10" xfId="0" applyFont="1" applyBorder="1" applyAlignment="1">
      <alignment horizontal="center"/>
    </xf>
    <xf numFmtId="3" fontId="5" fillId="33" borderId="10" xfId="0" applyNumberFormat="1" applyFont="1" applyFill="1" applyBorder="1" applyAlignment="1">
      <alignment horizontal="left" wrapText="1"/>
    </xf>
    <xf numFmtId="3" fontId="5" fillId="0" borderId="10" xfId="0" applyNumberFormat="1" applyFont="1" applyBorder="1" applyAlignment="1">
      <alignment horizontal="left" wrapText="1"/>
    </xf>
    <xf numFmtId="3" fontId="5" fillId="0" borderId="10" xfId="0" applyNumberFormat="1" applyFont="1" applyBorder="1" applyAlignment="1">
      <alignment horizontal="left" shrinkToFit="1"/>
    </xf>
    <xf numFmtId="0" fontId="6" fillId="0" borderId="10" xfId="0" applyFont="1" applyFill="1" applyBorder="1" applyAlignment="1">
      <alignment horizontal="left" vertical="center" wrapText="1"/>
    </xf>
    <xf numFmtId="0" fontId="5" fillId="33" borderId="10" xfId="0" applyFont="1" applyFill="1" applyBorder="1" applyAlignment="1">
      <alignment horizontal="justify" vertical="center" wrapText="1"/>
    </xf>
    <xf numFmtId="0" fontId="6" fillId="0" borderId="0" xfId="0" applyFont="1" applyAlignment="1">
      <alignment vertical="center"/>
    </xf>
    <xf numFmtId="0" fontId="6" fillId="0" borderId="0" xfId="0" applyFont="1" applyAlignment="1">
      <alignment horizontal="left" vertical="center"/>
    </xf>
    <xf numFmtId="0" fontId="6" fillId="33" borderId="14" xfId="0" applyFont="1" applyFill="1" applyBorder="1" applyAlignment="1">
      <alignment vertical="center" wrapText="1"/>
    </xf>
    <xf numFmtId="0" fontId="6" fillId="33" borderId="12" xfId="0" applyFont="1" applyFill="1" applyBorder="1" applyAlignment="1">
      <alignment vertical="center" wrapText="1"/>
    </xf>
    <xf numFmtId="0" fontId="6" fillId="0" borderId="19" xfId="0" applyFont="1" applyFill="1" applyBorder="1" applyAlignment="1">
      <alignment horizontal="center" vertical="center"/>
    </xf>
    <xf numFmtId="0" fontId="5" fillId="0" borderId="14" xfId="0" applyFont="1" applyFill="1" applyBorder="1" applyAlignment="1">
      <alignment vertical="center" wrapText="1"/>
    </xf>
    <xf numFmtId="0" fontId="6" fillId="33" borderId="18" xfId="0" applyFont="1" applyFill="1" applyBorder="1" applyAlignment="1">
      <alignment vertical="center" wrapText="1"/>
    </xf>
    <xf numFmtId="0" fontId="6" fillId="0" borderId="10" xfId="0" applyFont="1" applyBorder="1" applyAlignment="1">
      <alignment vertical="center"/>
    </xf>
    <xf numFmtId="0" fontId="6" fillId="0" borderId="0" xfId="0" applyFont="1" applyBorder="1" applyAlignment="1">
      <alignment vertical="center"/>
    </xf>
    <xf numFmtId="0" fontId="5" fillId="0" borderId="10" xfId="0" applyFont="1" applyBorder="1" applyAlignment="1">
      <alignment horizontal="right" vertical="center"/>
    </xf>
    <xf numFmtId="0" fontId="5" fillId="0" borderId="10" xfId="0" applyFont="1" applyFill="1" applyBorder="1" applyAlignment="1">
      <alignment vertical="center" wrapText="1"/>
    </xf>
    <xf numFmtId="0" fontId="6" fillId="0" borderId="10" xfId="0" applyFont="1" applyBorder="1" applyAlignment="1" quotePrefix="1">
      <alignment horizontal="center" vertical="center" wrapText="1"/>
    </xf>
    <xf numFmtId="0" fontId="6" fillId="33" borderId="17" xfId="0" applyFont="1" applyFill="1" applyBorder="1" applyAlignment="1">
      <alignment vertical="center" wrapText="1"/>
    </xf>
    <xf numFmtId="0" fontId="6"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10" xfId="0" applyFont="1" applyFill="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right" vertical="center"/>
    </xf>
    <xf numFmtId="0" fontId="6" fillId="0" borderId="0" xfId="0" applyFont="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6" fillId="0" borderId="13" xfId="0" applyFont="1" applyBorder="1" applyAlignment="1">
      <alignment horizontal="center" wrapText="1"/>
    </xf>
    <xf numFmtId="0" fontId="6" fillId="0" borderId="15" xfId="0" applyFont="1" applyBorder="1" applyAlignment="1">
      <alignment horizontal="center" wrapText="1"/>
    </xf>
    <xf numFmtId="3" fontId="6" fillId="0" borderId="14" xfId="0" applyNumberFormat="1" applyFont="1" applyBorder="1" applyAlignment="1">
      <alignment horizontal="center" vertical="top" wrapText="1"/>
    </xf>
    <xf numFmtId="3" fontId="6" fillId="0" borderId="12" xfId="0" applyNumberFormat="1" applyFont="1" applyBorder="1" applyAlignment="1">
      <alignment horizontal="center" vertical="top" wrapText="1"/>
    </xf>
    <xf numFmtId="0" fontId="5" fillId="0" borderId="10" xfId="0" applyNumberFormat="1" applyFont="1" applyBorder="1" applyAlignment="1">
      <alignment horizontal="left" vertical="top" shrinkToFit="1"/>
    </xf>
    <xf numFmtId="0" fontId="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5" fillId="33" borderId="21" xfId="0" applyFont="1" applyFill="1" applyBorder="1" applyAlignment="1">
      <alignment vertical="center"/>
    </xf>
    <xf numFmtId="0" fontId="6" fillId="33" borderId="21" xfId="0" applyFont="1" applyFill="1" applyBorder="1" applyAlignment="1">
      <alignment vertical="center"/>
    </xf>
    <xf numFmtId="0" fontId="6" fillId="33" borderId="21" xfId="0" applyFont="1" applyFill="1" applyBorder="1" applyAlignment="1">
      <alignment horizontal="left" vertical="center"/>
    </xf>
    <xf numFmtId="0" fontId="6" fillId="33" borderId="21" xfId="0" applyFont="1" applyFill="1" applyBorder="1" applyAlignment="1">
      <alignment horizontal="center" vertical="center"/>
    </xf>
    <xf numFmtId="0" fontId="6" fillId="33" borderId="21" xfId="0" applyFont="1" applyFill="1" applyBorder="1" applyAlignment="1">
      <alignment horizontal="left" vertical="center" wrapText="1"/>
    </xf>
    <xf numFmtId="0" fontId="5" fillId="33" borderId="13" xfId="0" applyFont="1" applyFill="1" applyBorder="1" applyAlignment="1">
      <alignment horizontal="center" wrapText="1"/>
    </xf>
    <xf numFmtId="0" fontId="5" fillId="33" borderId="15" xfId="0" applyFont="1" applyFill="1" applyBorder="1" applyAlignment="1">
      <alignment horizontal="center" wrapText="1"/>
    </xf>
    <xf numFmtId="0" fontId="6" fillId="33" borderId="10" xfId="0" applyFont="1" applyFill="1" applyBorder="1" applyAlignment="1">
      <alignment horizont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3" fontId="6" fillId="0" borderId="10" xfId="0" applyNumberFormat="1" applyFont="1" applyBorder="1" applyAlignment="1">
      <alignment horizontal="center" vertical="top" wrapText="1"/>
    </xf>
    <xf numFmtId="3" fontId="6" fillId="33" borderId="14" xfId="0" applyNumberFormat="1" applyFont="1" applyFill="1" applyBorder="1" applyAlignment="1">
      <alignment horizontal="center" vertical="top"/>
    </xf>
    <xf numFmtId="3" fontId="6" fillId="33" borderId="12" xfId="0" applyNumberFormat="1" applyFont="1" applyFill="1" applyBorder="1" applyAlignment="1">
      <alignment horizontal="center" vertical="top"/>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5" fillId="0" borderId="21" xfId="0" applyFont="1" applyBorder="1" applyAlignment="1">
      <alignment horizontal="left"/>
    </xf>
    <xf numFmtId="0" fontId="5" fillId="0" borderId="0" xfId="0" applyFont="1" applyBorder="1" applyAlignment="1">
      <alignment horizontal="left"/>
    </xf>
    <xf numFmtId="0" fontId="6" fillId="0" borderId="0" xfId="0" applyFont="1" applyAlignment="1">
      <alignment vertical="center"/>
    </xf>
    <xf numFmtId="0" fontId="7" fillId="33" borderId="12"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25" fillId="0" borderId="0" xfId="0" applyFont="1" applyAlignment="1">
      <alignment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7" xfId="0" applyFont="1" applyFill="1" applyBorder="1" applyAlignment="1">
      <alignment horizontal="left" vertical="center" wrapText="1"/>
    </xf>
    <xf numFmtId="0" fontId="6" fillId="0" borderId="14" xfId="0" applyFont="1" applyBorder="1" applyAlignment="1" quotePrefix="1">
      <alignment horizontal="center" vertical="center" wrapText="1"/>
    </xf>
    <xf numFmtId="0" fontId="6" fillId="0" borderId="12" xfId="0" applyFont="1" applyBorder="1" applyAlignment="1" quotePrefix="1">
      <alignment horizontal="center" vertical="center" wrapText="1"/>
    </xf>
    <xf numFmtId="0" fontId="6" fillId="0" borderId="17" xfId="0" applyFont="1" applyBorder="1" applyAlignment="1" quotePrefix="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xdr:row>
      <xdr:rowOff>19050</xdr:rowOff>
    </xdr:from>
    <xdr:to>
      <xdr:col>2</xdr:col>
      <xdr:colOff>1314450</xdr:colOff>
      <xdr:row>2</xdr:row>
      <xdr:rowOff>19050</xdr:rowOff>
    </xdr:to>
    <xdr:sp>
      <xdr:nvSpPr>
        <xdr:cNvPr id="1" name="Straight Connector 2"/>
        <xdr:cNvSpPr>
          <a:spLocks/>
        </xdr:cNvSpPr>
      </xdr:nvSpPr>
      <xdr:spPr>
        <a:xfrm>
          <a:off x="1438275" y="4381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9525</xdr:rowOff>
    </xdr:from>
    <xdr:to>
      <xdr:col>1</xdr:col>
      <xdr:colOff>1057275</xdr:colOff>
      <xdr:row>2</xdr:row>
      <xdr:rowOff>9525</xdr:rowOff>
    </xdr:to>
    <xdr:sp>
      <xdr:nvSpPr>
        <xdr:cNvPr id="1" name="Straight Connector 2"/>
        <xdr:cNvSpPr>
          <a:spLocks/>
        </xdr:cNvSpPr>
      </xdr:nvSpPr>
      <xdr:spPr>
        <a:xfrm>
          <a:off x="714375" y="4572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6"/>
  <sheetViews>
    <sheetView tabSelected="1" zoomScale="85" zoomScaleNormal="85" zoomScalePageLayoutView="0" workbookViewId="0" topLeftCell="A1">
      <selection activeCell="L11" sqref="L11"/>
    </sheetView>
  </sheetViews>
  <sheetFormatPr defaultColWidth="8.8515625" defaultRowHeight="15"/>
  <cols>
    <col min="1" max="1" width="6.00390625" style="28" customWidth="1"/>
    <col min="2" max="2" width="10.421875" style="20" customWidth="1"/>
    <col min="3" max="3" width="41.57421875" style="27" customWidth="1"/>
    <col min="4" max="4" width="13.7109375" style="38" customWidth="1"/>
    <col min="5" max="5" width="44.28125" style="39" customWidth="1"/>
    <col min="6" max="6" width="26.421875" style="20" customWidth="1"/>
    <col min="7" max="16384" width="8.8515625" style="20" customWidth="1"/>
  </cols>
  <sheetData>
    <row r="1" spans="1:3" ht="16.5">
      <c r="A1" s="95" t="s">
        <v>127</v>
      </c>
      <c r="B1" s="95"/>
      <c r="C1" s="95"/>
    </row>
    <row r="2" spans="1:6" ht="16.5">
      <c r="A2" s="123" t="s">
        <v>173</v>
      </c>
      <c r="B2" s="123"/>
      <c r="C2" s="123"/>
      <c r="D2" s="20"/>
      <c r="E2" s="27"/>
      <c r="F2" s="46"/>
    </row>
    <row r="3" spans="4:6" ht="15" customHeight="1">
      <c r="D3" s="29"/>
      <c r="E3" s="30"/>
      <c r="F3" s="46" t="s">
        <v>129</v>
      </c>
    </row>
    <row r="4" spans="1:6" ht="21" customHeight="1">
      <c r="A4" s="123" t="s">
        <v>128</v>
      </c>
      <c r="B4" s="123"/>
      <c r="C4" s="123"/>
      <c r="D4" s="123"/>
      <c r="E4" s="123"/>
      <c r="F4" s="123"/>
    </row>
    <row r="5" spans="1:6" ht="16.5">
      <c r="A5" s="124" t="s">
        <v>174</v>
      </c>
      <c r="B5" s="125"/>
      <c r="C5" s="125"/>
      <c r="D5" s="125"/>
      <c r="E5" s="125"/>
      <c r="F5" s="125"/>
    </row>
    <row r="6" spans="1:6" ht="12.75" customHeight="1">
      <c r="A6" s="19"/>
      <c r="B6" s="19"/>
      <c r="C6" s="19"/>
      <c r="D6" s="19"/>
      <c r="E6" s="19"/>
      <c r="F6" s="19"/>
    </row>
    <row r="7" spans="1:5" ht="16.5">
      <c r="A7" s="128" t="s">
        <v>111</v>
      </c>
      <c r="B7" s="128"/>
      <c r="C7" s="128"/>
      <c r="D7" s="128"/>
      <c r="E7" s="129"/>
    </row>
    <row r="8" spans="1:6" s="31" customFormat="1" ht="33">
      <c r="A8" s="21" t="s">
        <v>0</v>
      </c>
      <c r="B8" s="21" t="s">
        <v>1</v>
      </c>
      <c r="C8" s="23" t="s">
        <v>62</v>
      </c>
      <c r="D8" s="21" t="s">
        <v>39</v>
      </c>
      <c r="E8" s="104" t="s">
        <v>2</v>
      </c>
      <c r="F8" s="105"/>
    </row>
    <row r="9" spans="1:6" s="25" customFormat="1" ht="49.5" customHeight="1">
      <c r="A9" s="26">
        <v>1</v>
      </c>
      <c r="B9" s="118" t="s">
        <v>42</v>
      </c>
      <c r="C9" s="61" t="s">
        <v>34</v>
      </c>
      <c r="D9" s="26">
        <v>2</v>
      </c>
      <c r="E9" s="126" t="s">
        <v>169</v>
      </c>
      <c r="F9" s="127"/>
    </row>
    <row r="10" spans="1:6" s="32" customFormat="1" ht="84" customHeight="1">
      <c r="A10" s="14">
        <v>2</v>
      </c>
      <c r="B10" s="119"/>
      <c r="C10" s="63" t="s">
        <v>121</v>
      </c>
      <c r="D10" s="60">
        <v>8</v>
      </c>
      <c r="E10" s="106" t="s">
        <v>170</v>
      </c>
      <c r="F10" s="107"/>
    </row>
    <row r="11" spans="1:6" s="59" customFormat="1" ht="283.5" customHeight="1">
      <c r="A11" s="58">
        <v>3</v>
      </c>
      <c r="B11" s="119"/>
      <c r="C11" s="73" t="s">
        <v>54</v>
      </c>
      <c r="D11" s="60">
        <v>9</v>
      </c>
      <c r="E11" s="126" t="s">
        <v>155</v>
      </c>
      <c r="F11" s="127"/>
    </row>
    <row r="12" spans="1:6" s="32" customFormat="1" ht="69" customHeight="1">
      <c r="A12" s="14">
        <v>4</v>
      </c>
      <c r="B12" s="119"/>
      <c r="C12" s="48" t="s">
        <v>35</v>
      </c>
      <c r="D12" s="60">
        <v>4</v>
      </c>
      <c r="E12" s="108" t="s">
        <v>162</v>
      </c>
      <c r="F12" s="109"/>
    </row>
    <row r="13" spans="1:6" s="32" customFormat="1" ht="75" customHeight="1">
      <c r="A13" s="60">
        <v>5</v>
      </c>
      <c r="B13" s="119"/>
      <c r="C13" s="62" t="s">
        <v>36</v>
      </c>
      <c r="D13" s="60">
        <v>8</v>
      </c>
      <c r="E13" s="108" t="s">
        <v>156</v>
      </c>
      <c r="F13" s="109"/>
    </row>
    <row r="14" spans="1:6" s="34" customFormat="1" ht="17.25" customHeight="1">
      <c r="A14" s="117"/>
      <c r="B14" s="117"/>
      <c r="C14" s="47" t="s">
        <v>3</v>
      </c>
      <c r="D14" s="33">
        <f>SUM(D9:D13)</f>
        <v>31</v>
      </c>
      <c r="E14" s="115"/>
      <c r="F14" s="116"/>
    </row>
    <row r="15" spans="1:6" s="34" customFormat="1" ht="17.25" hidden="1">
      <c r="A15" s="35"/>
      <c r="B15" s="35"/>
      <c r="C15" s="35"/>
      <c r="D15" s="35"/>
      <c r="E15" s="36"/>
      <c r="F15" s="37"/>
    </row>
    <row r="16" spans="1:5" s="34" customFormat="1" ht="24.75" customHeight="1">
      <c r="A16" s="110" t="s">
        <v>112</v>
      </c>
      <c r="B16" s="111"/>
      <c r="C16" s="112"/>
      <c r="D16" s="113"/>
      <c r="E16" s="114"/>
    </row>
    <row r="17" spans="1:6" s="34" customFormat="1" ht="33">
      <c r="A17" s="15" t="s">
        <v>0</v>
      </c>
      <c r="B17" s="16" t="s">
        <v>60</v>
      </c>
      <c r="C17" s="16" t="s">
        <v>4</v>
      </c>
      <c r="D17" s="16" t="s">
        <v>39</v>
      </c>
      <c r="E17" s="16" t="s">
        <v>161</v>
      </c>
      <c r="F17" s="16" t="s">
        <v>113</v>
      </c>
    </row>
    <row r="18" spans="1:6" s="34" customFormat="1" ht="16.5" customHeight="1">
      <c r="A18" s="13">
        <v>1</v>
      </c>
      <c r="B18" s="101" t="s">
        <v>166</v>
      </c>
      <c r="C18" s="69" t="s">
        <v>6</v>
      </c>
      <c r="D18" s="17">
        <v>22</v>
      </c>
      <c r="E18" s="5" t="s">
        <v>50</v>
      </c>
      <c r="F18" s="4" t="s">
        <v>117</v>
      </c>
    </row>
    <row r="19" spans="1:6" s="34" customFormat="1" ht="17.25" customHeight="1">
      <c r="A19" s="13">
        <v>2</v>
      </c>
      <c r="B19" s="102"/>
      <c r="C19" s="69" t="s">
        <v>7</v>
      </c>
      <c r="D19" s="18">
        <v>11</v>
      </c>
      <c r="E19" s="5" t="s">
        <v>83</v>
      </c>
      <c r="F19" s="4" t="s">
        <v>118</v>
      </c>
    </row>
    <row r="20" spans="1:6" s="34" customFormat="1" ht="16.5">
      <c r="A20" s="13">
        <v>3</v>
      </c>
      <c r="B20" s="102"/>
      <c r="C20" s="69" t="s">
        <v>9</v>
      </c>
      <c r="D20" s="18">
        <v>13</v>
      </c>
      <c r="E20" s="5" t="s">
        <v>84</v>
      </c>
      <c r="F20" s="4" t="s">
        <v>114</v>
      </c>
    </row>
    <row r="21" spans="1:6" s="34" customFormat="1" ht="16.5">
      <c r="A21" s="13">
        <v>4</v>
      </c>
      <c r="B21" s="102"/>
      <c r="C21" s="70" t="s">
        <v>10</v>
      </c>
      <c r="D21" s="2">
        <v>1</v>
      </c>
      <c r="E21" s="5" t="s">
        <v>57</v>
      </c>
      <c r="F21" s="4" t="s">
        <v>115</v>
      </c>
    </row>
    <row r="22" spans="1:6" ht="16.5">
      <c r="A22" s="13">
        <v>5</v>
      </c>
      <c r="B22" s="102"/>
      <c r="C22" s="70" t="s">
        <v>11</v>
      </c>
      <c r="D22" s="2">
        <v>10</v>
      </c>
      <c r="E22" s="3" t="s">
        <v>85</v>
      </c>
      <c r="F22" s="6" t="s">
        <v>116</v>
      </c>
    </row>
    <row r="23" spans="1:6" ht="16.5">
      <c r="A23" s="13">
        <v>6</v>
      </c>
      <c r="B23" s="102"/>
      <c r="C23" s="70" t="s">
        <v>135</v>
      </c>
      <c r="D23" s="2">
        <v>5</v>
      </c>
      <c r="E23" s="3" t="s">
        <v>86</v>
      </c>
      <c r="F23" s="6"/>
    </row>
    <row r="24" spans="1:6" ht="16.5">
      <c r="A24" s="13">
        <v>7</v>
      </c>
      <c r="B24" s="102"/>
      <c r="C24" s="71" t="s">
        <v>12</v>
      </c>
      <c r="D24" s="2">
        <v>6</v>
      </c>
      <c r="E24" s="3" t="s">
        <v>87</v>
      </c>
      <c r="F24" s="6"/>
    </row>
    <row r="25" spans="1:6" ht="16.5">
      <c r="A25" s="13">
        <v>8</v>
      </c>
      <c r="B25" s="102"/>
      <c r="C25" s="71" t="s">
        <v>13</v>
      </c>
      <c r="D25" s="2">
        <v>14</v>
      </c>
      <c r="E25" s="3" t="s">
        <v>52</v>
      </c>
      <c r="F25" s="7"/>
    </row>
    <row r="26" spans="1:6" ht="16.5">
      <c r="A26" s="13">
        <v>9</v>
      </c>
      <c r="B26" s="102"/>
      <c r="C26" s="71" t="s">
        <v>14</v>
      </c>
      <c r="D26" s="2">
        <v>20</v>
      </c>
      <c r="E26" s="4" t="s">
        <v>49</v>
      </c>
      <c r="F26" s="7"/>
    </row>
    <row r="27" spans="1:6" ht="16.5">
      <c r="A27" s="13">
        <v>10</v>
      </c>
      <c r="B27" s="102"/>
      <c r="C27" s="71" t="s">
        <v>15</v>
      </c>
      <c r="D27" s="2">
        <v>4</v>
      </c>
      <c r="E27" s="4" t="s">
        <v>88</v>
      </c>
      <c r="F27" s="7"/>
    </row>
    <row r="28" spans="1:6" ht="16.5">
      <c r="A28" s="13">
        <v>11</v>
      </c>
      <c r="B28" s="102"/>
      <c r="C28" s="71" t="s">
        <v>16</v>
      </c>
      <c r="D28" s="2">
        <v>10</v>
      </c>
      <c r="E28" s="6" t="s">
        <v>40</v>
      </c>
      <c r="F28" s="7"/>
    </row>
    <row r="29" spans="1:6" ht="16.5">
      <c r="A29" s="13">
        <v>12</v>
      </c>
      <c r="B29" s="102"/>
      <c r="C29" s="71" t="s">
        <v>17</v>
      </c>
      <c r="D29" s="2">
        <v>14</v>
      </c>
      <c r="E29" s="6" t="s">
        <v>56</v>
      </c>
      <c r="F29" s="7"/>
    </row>
    <row r="30" spans="1:6" ht="16.5">
      <c r="A30" s="13">
        <v>13</v>
      </c>
      <c r="B30" s="102"/>
      <c r="C30" s="71" t="s">
        <v>18</v>
      </c>
      <c r="D30" s="2">
        <v>7</v>
      </c>
      <c r="E30" s="6" t="s">
        <v>48</v>
      </c>
      <c r="F30" s="8"/>
    </row>
    <row r="31" spans="1:6" ht="16.5">
      <c r="A31" s="13">
        <v>14</v>
      </c>
      <c r="B31" s="102"/>
      <c r="C31" s="71" t="s">
        <v>19</v>
      </c>
      <c r="D31" s="2">
        <v>4</v>
      </c>
      <c r="E31" s="6" t="s">
        <v>53</v>
      </c>
      <c r="F31" s="8"/>
    </row>
    <row r="32" spans="1:6" ht="16.5">
      <c r="A32" s="13">
        <v>15</v>
      </c>
      <c r="B32" s="102"/>
      <c r="C32" s="71" t="s">
        <v>163</v>
      </c>
      <c r="D32" s="2">
        <v>1</v>
      </c>
      <c r="E32" s="6" t="s">
        <v>89</v>
      </c>
      <c r="F32" s="8"/>
    </row>
    <row r="33" spans="1:6" ht="16.5">
      <c r="A33" s="13">
        <v>16</v>
      </c>
      <c r="B33" s="102"/>
      <c r="C33" s="71" t="s">
        <v>20</v>
      </c>
      <c r="D33" s="2">
        <v>13</v>
      </c>
      <c r="E33" s="6" t="s">
        <v>90</v>
      </c>
      <c r="F33" s="8"/>
    </row>
    <row r="34" spans="1:6" ht="16.5">
      <c r="A34" s="13">
        <v>17</v>
      </c>
      <c r="B34" s="102"/>
      <c r="C34" s="71" t="s">
        <v>164</v>
      </c>
      <c r="D34" s="2">
        <v>1</v>
      </c>
      <c r="E34" s="6" t="s">
        <v>91</v>
      </c>
      <c r="F34" s="8"/>
    </row>
    <row r="35" spans="1:6" ht="16.5">
      <c r="A35" s="13">
        <v>18</v>
      </c>
      <c r="B35" s="102"/>
      <c r="C35" s="71" t="s">
        <v>21</v>
      </c>
      <c r="D35" s="2">
        <v>11</v>
      </c>
      <c r="E35" s="9" t="s">
        <v>92</v>
      </c>
      <c r="F35" s="8"/>
    </row>
    <row r="36" spans="1:6" ht="16.5">
      <c r="A36" s="13">
        <v>19</v>
      </c>
      <c r="B36" s="102"/>
      <c r="C36" s="71" t="s">
        <v>22</v>
      </c>
      <c r="D36" s="2">
        <v>180</v>
      </c>
      <c r="E36" s="4" t="s">
        <v>93</v>
      </c>
      <c r="F36" s="8"/>
    </row>
    <row r="37" spans="1:6" ht="16.5">
      <c r="A37" s="13">
        <v>20</v>
      </c>
      <c r="B37" s="102"/>
      <c r="C37" s="71" t="s">
        <v>23</v>
      </c>
      <c r="D37" s="2">
        <v>10</v>
      </c>
      <c r="E37" s="6" t="s">
        <v>94</v>
      </c>
      <c r="F37" s="8"/>
    </row>
    <row r="38" spans="1:6" ht="16.5">
      <c r="A38" s="13">
        <v>21</v>
      </c>
      <c r="B38" s="102"/>
      <c r="C38" s="71" t="s">
        <v>24</v>
      </c>
      <c r="D38" s="2">
        <v>10</v>
      </c>
      <c r="E38" s="4" t="s">
        <v>142</v>
      </c>
      <c r="F38" s="8"/>
    </row>
    <row r="39" spans="1:6" ht="16.5">
      <c r="A39" s="13">
        <v>22</v>
      </c>
      <c r="B39" s="102"/>
      <c r="C39" s="71" t="s">
        <v>151</v>
      </c>
      <c r="D39" s="68">
        <v>3</v>
      </c>
      <c r="E39" s="6" t="s">
        <v>95</v>
      </c>
      <c r="F39" s="8"/>
    </row>
    <row r="40" spans="1:6" ht="16.5">
      <c r="A40" s="13">
        <v>23</v>
      </c>
      <c r="B40" s="102"/>
      <c r="C40" s="71" t="s">
        <v>165</v>
      </c>
      <c r="D40" s="68">
        <v>1</v>
      </c>
      <c r="E40" s="6" t="s">
        <v>96</v>
      </c>
      <c r="F40" s="8"/>
    </row>
    <row r="41" spans="1:6" ht="16.5">
      <c r="A41" s="13">
        <v>24</v>
      </c>
      <c r="B41" s="102"/>
      <c r="C41" s="71" t="s">
        <v>25</v>
      </c>
      <c r="D41" s="1">
        <v>11</v>
      </c>
      <c r="E41" s="6" t="s">
        <v>97</v>
      </c>
      <c r="F41" s="8"/>
    </row>
    <row r="42" spans="1:6" ht="16.5">
      <c r="A42" s="13">
        <v>25</v>
      </c>
      <c r="B42" s="102"/>
      <c r="C42" s="71" t="s">
        <v>26</v>
      </c>
      <c r="D42" s="13">
        <v>5</v>
      </c>
      <c r="E42" s="6" t="s">
        <v>98</v>
      </c>
      <c r="F42" s="8"/>
    </row>
    <row r="43" spans="1:6" ht="16.5">
      <c r="A43" s="13">
        <v>26</v>
      </c>
      <c r="B43" s="102"/>
      <c r="C43" s="71" t="s">
        <v>27</v>
      </c>
      <c r="D43" s="2">
        <v>7</v>
      </c>
      <c r="E43" s="6" t="s">
        <v>99</v>
      </c>
      <c r="F43" s="8"/>
    </row>
    <row r="44" spans="1:6" ht="16.5">
      <c r="A44" s="13">
        <v>27</v>
      </c>
      <c r="B44" s="102"/>
      <c r="C44" s="71" t="s">
        <v>28</v>
      </c>
      <c r="D44" s="2">
        <v>3</v>
      </c>
      <c r="E44" s="6" t="s">
        <v>100</v>
      </c>
      <c r="F44" s="8"/>
    </row>
    <row r="45" spans="1:6" ht="16.5">
      <c r="A45" s="13">
        <v>28</v>
      </c>
      <c r="B45" s="102"/>
      <c r="C45" s="71" t="s">
        <v>29</v>
      </c>
      <c r="D45" s="2">
        <v>8</v>
      </c>
      <c r="E45" s="6" t="s">
        <v>44</v>
      </c>
      <c r="F45" s="8"/>
    </row>
    <row r="46" spans="1:6" ht="16.5">
      <c r="A46" s="13">
        <v>29</v>
      </c>
      <c r="B46" s="102"/>
      <c r="C46" s="71" t="s">
        <v>30</v>
      </c>
      <c r="D46" s="2">
        <v>10</v>
      </c>
      <c r="E46" s="6" t="s">
        <v>143</v>
      </c>
      <c r="F46" s="8"/>
    </row>
    <row r="47" spans="1:6" ht="16.5">
      <c r="A47" s="13">
        <v>30</v>
      </c>
      <c r="B47" s="102"/>
      <c r="C47" s="71" t="s">
        <v>31</v>
      </c>
      <c r="D47" s="2">
        <v>1</v>
      </c>
      <c r="E47" s="10" t="s">
        <v>101</v>
      </c>
      <c r="F47" s="8"/>
    </row>
    <row r="48" spans="1:6" ht="16.5">
      <c r="A48" s="121">
        <v>31</v>
      </c>
      <c r="B48" s="102"/>
      <c r="C48" s="103" t="s">
        <v>32</v>
      </c>
      <c r="D48" s="120">
        <v>5</v>
      </c>
      <c r="E48" s="6" t="s">
        <v>102</v>
      </c>
      <c r="F48" s="67"/>
    </row>
    <row r="49" spans="1:6" ht="16.5">
      <c r="A49" s="122"/>
      <c r="B49" s="102"/>
      <c r="C49" s="103"/>
      <c r="D49" s="120"/>
      <c r="E49" s="6" t="s">
        <v>103</v>
      </c>
      <c r="F49" s="67"/>
    </row>
    <row r="50" spans="1:6" ht="16.5">
      <c r="A50" s="122"/>
      <c r="B50" s="102"/>
      <c r="C50" s="103"/>
      <c r="D50" s="120"/>
      <c r="E50" s="6" t="s">
        <v>104</v>
      </c>
      <c r="F50" s="67"/>
    </row>
    <row r="51" spans="1:6" ht="16.5">
      <c r="A51" s="122"/>
      <c r="B51" s="102"/>
      <c r="C51" s="103"/>
      <c r="D51" s="120"/>
      <c r="E51" s="6" t="s">
        <v>105</v>
      </c>
      <c r="F51" s="67"/>
    </row>
    <row r="52" spans="1:6" ht="16.5">
      <c r="A52" s="122"/>
      <c r="B52" s="102"/>
      <c r="C52" s="103"/>
      <c r="D52" s="120"/>
      <c r="E52" s="6" t="s">
        <v>106</v>
      </c>
      <c r="F52" s="67"/>
    </row>
    <row r="53" spans="1:6" ht="16.5">
      <c r="A53" s="122"/>
      <c r="B53" s="102"/>
      <c r="C53" s="103"/>
      <c r="D53" s="120"/>
      <c r="E53" s="6" t="s">
        <v>107</v>
      </c>
      <c r="F53" s="67"/>
    </row>
    <row r="54" spans="1:6" ht="16.5">
      <c r="A54" s="122"/>
      <c r="B54" s="102"/>
      <c r="C54" s="103"/>
      <c r="D54" s="120"/>
      <c r="E54" s="6" t="s">
        <v>108</v>
      </c>
      <c r="F54" s="67"/>
    </row>
    <row r="55" spans="1:6" ht="16.5">
      <c r="A55" s="96"/>
      <c r="B55" s="97"/>
      <c r="C55" s="55" t="s">
        <v>3</v>
      </c>
      <c r="D55" s="55">
        <f>SUM(D18:D54)</f>
        <v>421</v>
      </c>
      <c r="E55" s="99"/>
      <c r="F55" s="100"/>
    </row>
    <row r="56" spans="1:6" ht="16.5">
      <c r="A56" s="96" t="s">
        <v>141</v>
      </c>
      <c r="B56" s="98"/>
      <c r="C56" s="97"/>
      <c r="D56" s="56">
        <f>D14+D55</f>
        <v>452</v>
      </c>
      <c r="E56" s="99"/>
      <c r="F56" s="100"/>
    </row>
  </sheetData>
  <sheetProtection/>
  <mergeCells count="23">
    <mergeCell ref="A2:C2"/>
    <mergeCell ref="A5:F5"/>
    <mergeCell ref="E9:F9"/>
    <mergeCell ref="E11:F11"/>
    <mergeCell ref="A4:F4"/>
    <mergeCell ref="A7:E7"/>
    <mergeCell ref="A16:E16"/>
    <mergeCell ref="E14:F14"/>
    <mergeCell ref="A14:B14"/>
    <mergeCell ref="B9:B13"/>
    <mergeCell ref="E13:F13"/>
    <mergeCell ref="D48:D54"/>
    <mergeCell ref="A48:A54"/>
    <mergeCell ref="A1:C1"/>
    <mergeCell ref="A55:B55"/>
    <mergeCell ref="A56:C56"/>
    <mergeCell ref="E55:F55"/>
    <mergeCell ref="E56:F56"/>
    <mergeCell ref="B18:B54"/>
    <mergeCell ref="C48:C54"/>
    <mergeCell ref="E8:F8"/>
    <mergeCell ref="E10:F10"/>
    <mergeCell ref="E12:F12"/>
  </mergeCells>
  <printOptions/>
  <pageMargins left="0.25" right="0.25" top="0.36" bottom="0.2" header="0.15" footer="0"/>
  <pageSetup horizontalDpi="600" verticalDpi="600" orientation="landscape" paperSize="9" r:id="rId4"/>
  <headerFooter differentFirst="1">
    <oddHeader>&amp;C&amp;P</oddHeader>
  </headerFooter>
  <drawing r:id="rId3"/>
  <legacyDrawing r:id="rId2"/>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E15" sqref="E15"/>
    </sheetView>
  </sheetViews>
  <sheetFormatPr defaultColWidth="9.140625" defaultRowHeight="15"/>
  <cols>
    <col min="1" max="1" width="5.140625" style="74" bestFit="1" customWidth="1"/>
    <col min="2" max="2" width="16.7109375" style="74" customWidth="1"/>
    <col min="3" max="3" width="40.28125" style="75" customWidth="1"/>
    <col min="4" max="4" width="10.140625" style="74" customWidth="1"/>
    <col min="5" max="5" width="64.140625" style="75" customWidth="1"/>
    <col min="6" max="16384" width="9.140625" style="74" customWidth="1"/>
  </cols>
  <sheetData>
    <row r="1" spans="1:3" ht="18.75" customHeight="1">
      <c r="A1" s="130" t="s">
        <v>175</v>
      </c>
      <c r="B1" s="130"/>
      <c r="C1" s="130"/>
    </row>
    <row r="2" spans="1:3" ht="16.5">
      <c r="A2" s="149" t="s">
        <v>176</v>
      </c>
      <c r="B2" s="149"/>
      <c r="C2" s="149"/>
    </row>
    <row r="3" ht="14.25" customHeight="1">
      <c r="E3" s="94" t="s">
        <v>130</v>
      </c>
    </row>
    <row r="4" spans="1:5" ht="16.5">
      <c r="A4" s="150" t="s">
        <v>109</v>
      </c>
      <c r="B4" s="150"/>
      <c r="C4" s="150"/>
      <c r="D4" s="150"/>
      <c r="E4" s="150"/>
    </row>
    <row r="5" spans="1:5" ht="16.5">
      <c r="A5" s="150" t="s">
        <v>126</v>
      </c>
      <c r="B5" s="150"/>
      <c r="C5" s="150"/>
      <c r="D5" s="150"/>
      <c r="E5" s="150"/>
    </row>
    <row r="6" spans="1:5" ht="16.5">
      <c r="A6" s="151" t="s">
        <v>174</v>
      </c>
      <c r="B6" s="151"/>
      <c r="C6" s="151"/>
      <c r="D6" s="151"/>
      <c r="E6" s="151"/>
    </row>
    <row r="7" spans="1:5" ht="14.25" customHeight="1">
      <c r="A7" s="152"/>
      <c r="B7" s="152"/>
      <c r="C7" s="152"/>
      <c r="D7" s="152"/>
      <c r="E7" s="152"/>
    </row>
    <row r="8" spans="1:5" ht="54" customHeight="1">
      <c r="A8" s="21" t="s">
        <v>0</v>
      </c>
      <c r="B8" s="21" t="s">
        <v>1</v>
      </c>
      <c r="C8" s="21" t="s">
        <v>62</v>
      </c>
      <c r="D8" s="21" t="s">
        <v>133</v>
      </c>
      <c r="E8" s="21" t="s">
        <v>2</v>
      </c>
    </row>
    <row r="9" spans="1:5" ht="16.5" customHeight="1">
      <c r="A9" s="153" t="s">
        <v>5</v>
      </c>
      <c r="B9" s="154" t="s">
        <v>119</v>
      </c>
      <c r="C9" s="49" t="s">
        <v>7</v>
      </c>
      <c r="D9" s="22">
        <v>4</v>
      </c>
      <c r="E9" s="76" t="s">
        <v>59</v>
      </c>
    </row>
    <row r="10" spans="1:5" ht="16.5">
      <c r="A10" s="153"/>
      <c r="B10" s="154"/>
      <c r="C10" s="49" t="s">
        <v>8</v>
      </c>
      <c r="D10" s="22">
        <v>1</v>
      </c>
      <c r="E10" s="77" t="s">
        <v>63</v>
      </c>
    </row>
    <row r="11" spans="1:5" ht="16.5">
      <c r="A11" s="153"/>
      <c r="B11" s="154"/>
      <c r="C11" s="49" t="s">
        <v>14</v>
      </c>
      <c r="D11" s="22">
        <v>1</v>
      </c>
      <c r="E11" s="77" t="s">
        <v>58</v>
      </c>
    </row>
    <row r="12" spans="1:5" ht="16.5">
      <c r="A12" s="153"/>
      <c r="B12" s="154"/>
      <c r="C12" s="49" t="s">
        <v>18</v>
      </c>
      <c r="D12" s="22">
        <v>1</v>
      </c>
      <c r="E12" s="77" t="s">
        <v>64</v>
      </c>
    </row>
    <row r="13" spans="1:5" ht="16.5">
      <c r="A13" s="153"/>
      <c r="B13" s="154"/>
      <c r="C13" s="49" t="s">
        <v>19</v>
      </c>
      <c r="D13" s="22">
        <v>1</v>
      </c>
      <c r="E13" s="77" t="s">
        <v>47</v>
      </c>
    </row>
    <row r="14" spans="1:5" ht="16.5">
      <c r="A14" s="153"/>
      <c r="B14" s="154"/>
      <c r="C14" s="50" t="s">
        <v>22</v>
      </c>
      <c r="D14" s="22">
        <v>10</v>
      </c>
      <c r="E14" s="77" t="s">
        <v>65</v>
      </c>
    </row>
    <row r="15" spans="1:5" ht="16.5">
      <c r="A15" s="153"/>
      <c r="B15" s="154"/>
      <c r="C15" s="49" t="s">
        <v>29</v>
      </c>
      <c r="D15" s="78">
        <v>2</v>
      </c>
      <c r="E15" s="77" t="s">
        <v>66</v>
      </c>
    </row>
    <row r="16" spans="1:5" ht="16.5">
      <c r="A16" s="153"/>
      <c r="B16" s="155"/>
      <c r="C16" s="79" t="s">
        <v>36</v>
      </c>
      <c r="D16" s="57">
        <v>1</v>
      </c>
      <c r="E16" s="80" t="s">
        <v>158</v>
      </c>
    </row>
    <row r="17" spans="1:5" ht="33">
      <c r="A17" s="153"/>
      <c r="B17" s="155"/>
      <c r="C17" s="79" t="s">
        <v>136</v>
      </c>
      <c r="D17" s="65">
        <v>8</v>
      </c>
      <c r="E17" s="80" t="s">
        <v>157</v>
      </c>
    </row>
    <row r="18" spans="1:5" ht="18.75" customHeight="1">
      <c r="A18" s="153"/>
      <c r="B18" s="155"/>
      <c r="C18" s="158" t="s">
        <v>38</v>
      </c>
      <c r="D18" s="160">
        <v>1</v>
      </c>
      <c r="E18" s="80" t="s">
        <v>67</v>
      </c>
    </row>
    <row r="19" spans="1:5" ht="16.5">
      <c r="A19" s="153"/>
      <c r="B19" s="155"/>
      <c r="C19" s="159"/>
      <c r="D19" s="161"/>
      <c r="E19" s="80" t="s">
        <v>68</v>
      </c>
    </row>
    <row r="20" spans="1:5" ht="16.5" customHeight="1">
      <c r="A20" s="153"/>
      <c r="B20" s="155"/>
      <c r="C20" s="159"/>
      <c r="D20" s="161"/>
      <c r="E20" s="80" t="s">
        <v>69</v>
      </c>
    </row>
    <row r="21" spans="1:5" ht="16.5">
      <c r="A21" s="153"/>
      <c r="B21" s="155"/>
      <c r="C21" s="159"/>
      <c r="D21" s="161"/>
      <c r="E21" s="80" t="s">
        <v>70</v>
      </c>
    </row>
    <row r="22" spans="1:5" ht="18" customHeight="1">
      <c r="A22" s="153"/>
      <c r="B22" s="155"/>
      <c r="C22" s="159"/>
      <c r="D22" s="161"/>
      <c r="E22" s="80" t="s">
        <v>71</v>
      </c>
    </row>
    <row r="23" spans="1:5" ht="16.5">
      <c r="A23" s="153"/>
      <c r="B23" s="155"/>
      <c r="C23" s="159"/>
      <c r="D23" s="161"/>
      <c r="E23" s="80" t="s">
        <v>72</v>
      </c>
    </row>
    <row r="24" spans="1:5" ht="17.25" customHeight="1">
      <c r="A24" s="153"/>
      <c r="B24" s="155"/>
      <c r="C24" s="159"/>
      <c r="D24" s="161"/>
      <c r="E24" s="80" t="s">
        <v>73</v>
      </c>
    </row>
    <row r="25" spans="1:5" ht="16.5">
      <c r="A25" s="153"/>
      <c r="B25" s="155"/>
      <c r="C25" s="159"/>
      <c r="D25" s="161"/>
      <c r="E25" s="80" t="s">
        <v>74</v>
      </c>
    </row>
    <row r="26" spans="1:5" ht="16.5">
      <c r="A26" s="153"/>
      <c r="B26" s="155"/>
      <c r="C26" s="159"/>
      <c r="D26" s="161"/>
      <c r="E26" s="80" t="s">
        <v>75</v>
      </c>
    </row>
    <row r="27" spans="1:5" ht="19.5" customHeight="1">
      <c r="A27" s="153"/>
      <c r="B27" s="154"/>
      <c r="C27" s="41" t="s">
        <v>122</v>
      </c>
      <c r="D27" s="64">
        <f>SUM(D9:D26)</f>
        <v>30</v>
      </c>
      <c r="E27" s="81"/>
    </row>
    <row r="28" spans="1:5" ht="16.5">
      <c r="A28" s="153" t="s">
        <v>33</v>
      </c>
      <c r="B28" s="154" t="s">
        <v>168</v>
      </c>
      <c r="C28" s="23" t="s">
        <v>6</v>
      </c>
      <c r="D28" s="24">
        <v>3</v>
      </c>
      <c r="E28" s="77" t="s">
        <v>51</v>
      </c>
    </row>
    <row r="29" spans="1:5" s="25" customFormat="1" ht="18.75" customHeight="1">
      <c r="A29" s="153"/>
      <c r="B29" s="154"/>
      <c r="C29" s="11" t="s">
        <v>7</v>
      </c>
      <c r="D29" s="12">
        <v>1</v>
      </c>
      <c r="E29" s="77" t="s">
        <v>76</v>
      </c>
    </row>
    <row r="30" spans="1:5" s="25" customFormat="1" ht="16.5">
      <c r="A30" s="153"/>
      <c r="B30" s="154"/>
      <c r="C30" s="11" t="s">
        <v>13</v>
      </c>
      <c r="D30" s="22">
        <v>1</v>
      </c>
      <c r="E30" s="77" t="s">
        <v>45</v>
      </c>
    </row>
    <row r="31" spans="1:5" s="25" customFormat="1" ht="16.5">
      <c r="A31" s="153"/>
      <c r="B31" s="154"/>
      <c r="C31" s="11" t="s">
        <v>14</v>
      </c>
      <c r="D31" s="22">
        <v>2</v>
      </c>
      <c r="E31" s="77" t="s">
        <v>77</v>
      </c>
    </row>
    <row r="32" spans="1:5" ht="16.5">
      <c r="A32" s="153"/>
      <c r="B32" s="154"/>
      <c r="C32" s="11" t="s">
        <v>23</v>
      </c>
      <c r="D32" s="22">
        <v>1</v>
      </c>
      <c r="E32" s="77" t="s">
        <v>78</v>
      </c>
    </row>
    <row r="33" spans="1:5" ht="16.5">
      <c r="A33" s="153"/>
      <c r="B33" s="154"/>
      <c r="C33" s="11" t="s">
        <v>29</v>
      </c>
      <c r="D33" s="22">
        <v>3</v>
      </c>
      <c r="E33" s="77" t="s">
        <v>79</v>
      </c>
    </row>
    <row r="34" spans="1:8" ht="16.5">
      <c r="A34" s="153"/>
      <c r="B34" s="154"/>
      <c r="C34" s="11" t="s">
        <v>30</v>
      </c>
      <c r="D34" s="22">
        <v>1</v>
      </c>
      <c r="E34" s="77" t="s">
        <v>152</v>
      </c>
      <c r="F34" s="82"/>
      <c r="G34" s="82"/>
      <c r="H34" s="82"/>
    </row>
    <row r="35" spans="1:8" ht="27" customHeight="1">
      <c r="A35" s="153"/>
      <c r="B35" s="154"/>
      <c r="C35" s="11" t="s">
        <v>35</v>
      </c>
      <c r="D35" s="22">
        <v>1</v>
      </c>
      <c r="E35" s="131" t="s">
        <v>171</v>
      </c>
      <c r="F35" s="82"/>
      <c r="G35" s="82"/>
      <c r="H35" s="82"/>
    </row>
    <row r="36" spans="1:8" ht="26.25" customHeight="1">
      <c r="A36" s="153"/>
      <c r="B36" s="154"/>
      <c r="C36" s="11" t="s">
        <v>134</v>
      </c>
      <c r="D36" s="22">
        <v>1</v>
      </c>
      <c r="E36" s="131"/>
      <c r="F36" s="82"/>
      <c r="G36" s="82"/>
      <c r="H36" s="82"/>
    </row>
    <row r="37" spans="1:8" ht="29.25" customHeight="1">
      <c r="A37" s="153"/>
      <c r="B37" s="154"/>
      <c r="C37" s="11" t="s">
        <v>38</v>
      </c>
      <c r="D37" s="22">
        <v>4</v>
      </c>
      <c r="E37" s="132"/>
      <c r="F37" s="82"/>
      <c r="G37" s="66"/>
      <c r="H37" s="82"/>
    </row>
    <row r="38" spans="1:8" ht="16.5">
      <c r="A38" s="153"/>
      <c r="B38" s="154"/>
      <c r="C38" s="83" t="s">
        <v>123</v>
      </c>
      <c r="D38" s="40">
        <f>SUM(D28:D37)</f>
        <v>18</v>
      </c>
      <c r="E38" s="72"/>
      <c r="F38" s="82"/>
      <c r="G38" s="82"/>
      <c r="H38" s="82"/>
    </row>
    <row r="39" spans="1:5" s="25" customFormat="1" ht="16.5">
      <c r="A39" s="138" t="s">
        <v>41</v>
      </c>
      <c r="B39" s="139" t="s">
        <v>120</v>
      </c>
      <c r="C39" s="11" t="s">
        <v>8</v>
      </c>
      <c r="D39" s="24">
        <v>1</v>
      </c>
      <c r="E39" s="76" t="s">
        <v>46</v>
      </c>
    </row>
    <row r="40" spans="1:5" s="25" customFormat="1" ht="16.5">
      <c r="A40" s="138"/>
      <c r="B40" s="139"/>
      <c r="C40" s="84" t="s">
        <v>14</v>
      </c>
      <c r="D40" s="85">
        <v>2</v>
      </c>
      <c r="E40" s="77" t="s">
        <v>55</v>
      </c>
    </row>
    <row r="41" spans="1:5" s="25" customFormat="1" ht="16.5">
      <c r="A41" s="138"/>
      <c r="B41" s="139"/>
      <c r="C41" s="84" t="s">
        <v>29</v>
      </c>
      <c r="D41" s="85">
        <v>1</v>
      </c>
      <c r="E41" s="77" t="s">
        <v>80</v>
      </c>
    </row>
    <row r="42" spans="1:5" s="25" customFormat="1" ht="18.75" customHeight="1">
      <c r="A42" s="138"/>
      <c r="B42" s="139"/>
      <c r="C42" s="158" t="s">
        <v>38</v>
      </c>
      <c r="D42" s="163">
        <v>1</v>
      </c>
      <c r="E42" s="77" t="s">
        <v>81</v>
      </c>
    </row>
    <row r="43" spans="1:5" s="25" customFormat="1" ht="16.5">
      <c r="A43" s="138"/>
      <c r="B43" s="139"/>
      <c r="C43" s="159"/>
      <c r="D43" s="164"/>
      <c r="E43" s="77" t="s">
        <v>82</v>
      </c>
    </row>
    <row r="44" spans="1:5" s="25" customFormat="1" ht="49.5">
      <c r="A44" s="138"/>
      <c r="B44" s="139"/>
      <c r="C44" s="162"/>
      <c r="D44" s="165"/>
      <c r="E44" s="86" t="s">
        <v>159</v>
      </c>
    </row>
    <row r="45" spans="1:5" s="25" customFormat="1" ht="16.5">
      <c r="A45" s="138"/>
      <c r="B45" s="139"/>
      <c r="C45" s="51" t="s">
        <v>124</v>
      </c>
      <c r="D45" s="52">
        <f>SUM(D39:D44)</f>
        <v>5</v>
      </c>
      <c r="E45" s="21"/>
    </row>
    <row r="46" spans="1:5" s="25" customFormat="1" ht="16.5" customHeight="1">
      <c r="A46" s="141" t="s">
        <v>43</v>
      </c>
      <c r="B46" s="144" t="s">
        <v>144</v>
      </c>
      <c r="C46" s="45" t="s">
        <v>134</v>
      </c>
      <c r="D46" s="87">
        <v>2</v>
      </c>
      <c r="E46" s="80" t="s">
        <v>137</v>
      </c>
    </row>
    <row r="47" spans="1:5" s="25" customFormat="1" ht="16.5" customHeight="1">
      <c r="A47" s="142"/>
      <c r="B47" s="145"/>
      <c r="C47" s="53"/>
      <c r="D47" s="77"/>
      <c r="E47" s="80" t="s">
        <v>138</v>
      </c>
    </row>
    <row r="48" spans="1:5" s="25" customFormat="1" ht="16.5" customHeight="1">
      <c r="A48" s="142"/>
      <c r="B48" s="145"/>
      <c r="C48" s="53"/>
      <c r="D48" s="77"/>
      <c r="E48" s="80" t="s">
        <v>139</v>
      </c>
    </row>
    <row r="49" spans="1:5" s="25" customFormat="1" ht="16.5">
      <c r="A49" s="142"/>
      <c r="B49" s="145"/>
      <c r="C49" s="54"/>
      <c r="D49" s="86"/>
      <c r="E49" s="80" t="s">
        <v>140</v>
      </c>
    </row>
    <row r="50" spans="1:5" s="25" customFormat="1" ht="16.5">
      <c r="A50" s="142"/>
      <c r="B50" s="145"/>
      <c r="C50" s="41" t="s">
        <v>125</v>
      </c>
      <c r="D50" s="88">
        <v>2</v>
      </c>
      <c r="E50" s="89"/>
    </row>
    <row r="51" spans="1:5" s="25" customFormat="1" ht="33">
      <c r="A51" s="141" t="s">
        <v>131</v>
      </c>
      <c r="B51" s="144" t="s">
        <v>167</v>
      </c>
      <c r="C51" s="90" t="s">
        <v>20</v>
      </c>
      <c r="D51" s="85">
        <v>2</v>
      </c>
      <c r="E51" s="91" t="s">
        <v>149</v>
      </c>
    </row>
    <row r="52" spans="1:5" s="25" customFormat="1" ht="17.25" customHeight="1">
      <c r="A52" s="142"/>
      <c r="B52" s="145"/>
      <c r="C52" s="90" t="s">
        <v>37</v>
      </c>
      <c r="D52" s="85">
        <v>5</v>
      </c>
      <c r="E52" s="92" t="s">
        <v>148</v>
      </c>
    </row>
    <row r="53" spans="1:5" s="25" customFormat="1" ht="33">
      <c r="A53" s="142"/>
      <c r="B53" s="145"/>
      <c r="C53" s="156" t="s">
        <v>38</v>
      </c>
      <c r="D53" s="85">
        <v>1</v>
      </c>
      <c r="E53" s="92" t="s">
        <v>160</v>
      </c>
    </row>
    <row r="54" spans="1:5" s="25" customFormat="1" ht="33" customHeight="1">
      <c r="A54" s="142"/>
      <c r="B54" s="145"/>
      <c r="C54" s="157"/>
      <c r="D54" s="85">
        <v>1</v>
      </c>
      <c r="E54" s="92" t="s">
        <v>172</v>
      </c>
    </row>
    <row r="55" spans="1:5" s="25" customFormat="1" ht="34.5" customHeight="1">
      <c r="A55" s="142"/>
      <c r="B55" s="145"/>
      <c r="C55" s="90" t="s">
        <v>147</v>
      </c>
      <c r="D55" s="85">
        <v>3</v>
      </c>
      <c r="E55" s="91" t="s">
        <v>149</v>
      </c>
    </row>
    <row r="56" spans="1:5" s="25" customFormat="1" ht="52.5" customHeight="1">
      <c r="A56" s="142"/>
      <c r="B56" s="145"/>
      <c r="C56" s="90" t="s">
        <v>150</v>
      </c>
      <c r="D56" s="85">
        <v>3</v>
      </c>
      <c r="E56" s="91" t="s">
        <v>154</v>
      </c>
    </row>
    <row r="57" spans="1:5" s="25" customFormat="1" ht="16.5">
      <c r="A57" s="143"/>
      <c r="B57" s="146"/>
      <c r="C57" s="41" t="s">
        <v>132</v>
      </c>
      <c r="D57" s="42">
        <f>SUM(D51:D56)</f>
        <v>15</v>
      </c>
      <c r="E57" s="21"/>
    </row>
    <row r="58" spans="1:5" s="25" customFormat="1" ht="33">
      <c r="A58" s="134" t="s">
        <v>145</v>
      </c>
      <c r="B58" s="118" t="s">
        <v>61</v>
      </c>
      <c r="C58" s="23" t="s">
        <v>153</v>
      </c>
      <c r="D58" s="26">
        <v>20</v>
      </c>
      <c r="E58" s="147" t="s">
        <v>110</v>
      </c>
    </row>
    <row r="59" spans="1:5" s="25" customFormat="1" ht="53.25" customHeight="1">
      <c r="A59" s="135"/>
      <c r="B59" s="119"/>
      <c r="C59" s="23" t="s">
        <v>38</v>
      </c>
      <c r="D59" s="26">
        <v>1</v>
      </c>
      <c r="E59" s="148"/>
    </row>
    <row r="60" spans="1:5" s="25" customFormat="1" ht="16.5">
      <c r="A60" s="136"/>
      <c r="B60" s="137"/>
      <c r="C60" s="43" t="s">
        <v>146</v>
      </c>
      <c r="D60" s="44">
        <f>SUM(D58:D59)</f>
        <v>21</v>
      </c>
      <c r="E60" s="93"/>
    </row>
    <row r="61" spans="1:5" s="25" customFormat="1" ht="16.5">
      <c r="A61" s="140" t="s">
        <v>141</v>
      </c>
      <c r="B61" s="140"/>
      <c r="C61" s="140"/>
      <c r="D61" s="21">
        <f>D60+D57+D50+D45+D38+D27</f>
        <v>91</v>
      </c>
      <c r="E61" s="23"/>
    </row>
    <row r="63" spans="1:5" ht="17.25">
      <c r="A63" s="130"/>
      <c r="B63" s="133"/>
      <c r="C63" s="133"/>
      <c r="D63" s="133"/>
      <c r="E63" s="133"/>
    </row>
  </sheetData>
  <sheetProtection/>
  <mergeCells count="27">
    <mergeCell ref="B28:B38"/>
    <mergeCell ref="C18:C26"/>
    <mergeCell ref="D18:D26"/>
    <mergeCell ref="A46:A50"/>
    <mergeCell ref="B46:B50"/>
    <mergeCell ref="C42:C44"/>
    <mergeCell ref="D42:D44"/>
    <mergeCell ref="E58:E59"/>
    <mergeCell ref="A2:C2"/>
    <mergeCell ref="A5:E5"/>
    <mergeCell ref="A6:E6"/>
    <mergeCell ref="A4:E4"/>
    <mergeCell ref="A7:E7"/>
    <mergeCell ref="A9:A27"/>
    <mergeCell ref="B9:B27"/>
    <mergeCell ref="C53:C54"/>
    <mergeCell ref="A28:A38"/>
    <mergeCell ref="A1:C1"/>
    <mergeCell ref="E35:E37"/>
    <mergeCell ref="A63:E63"/>
    <mergeCell ref="A58:A60"/>
    <mergeCell ref="B58:B60"/>
    <mergeCell ref="A39:A45"/>
    <mergeCell ref="B39:B45"/>
    <mergeCell ref="A61:C61"/>
    <mergeCell ref="A51:A57"/>
    <mergeCell ref="B51:B57"/>
  </mergeCells>
  <conditionalFormatting sqref="C62:D62 C29:D29">
    <cfRule type="expression" priority="3" dxfId="0" stopIfTrue="1">
      <formula>"MOD(ROW)"</formula>
    </cfRule>
  </conditionalFormatting>
  <printOptions/>
  <pageMargins left="0.6" right="0.3" top="0.56" bottom="0.74" header="0.32" footer="0"/>
  <pageSetup horizontalDpi="600" verticalDpi="600" orientation="landscape" paperSize="9" r:id="rId4"/>
  <headerFooter differentFirst="1">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2023-07-17T08:14:38Z</cp:lastPrinted>
  <dcterms:created xsi:type="dcterms:W3CDTF">2020-06-22T03:45:59Z</dcterms:created>
  <dcterms:modified xsi:type="dcterms:W3CDTF">2023-07-25T08:20:38Z</dcterms:modified>
  <cp:category/>
  <cp:version/>
  <cp:contentType/>
  <cp:contentStatus/>
</cp:coreProperties>
</file>