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90" yWindow="525" windowWidth="19815" windowHeight="7365" activeTab="3"/>
  </bookViews>
  <sheets>
    <sheet name="CRM" sheetId="1" r:id="rId1"/>
    <sheet name="Thông tin chung" sheetId="2" r:id="rId2"/>
    <sheet name="Nhật kí hoạt động" sheetId="3" r:id="rId3"/>
    <sheet name="Người liên hệ" sheetId="4" r:id="rId4"/>
    <sheet name="Người phụ trách" sheetId="5" r:id="rId5"/>
  </sheets>
  <definedNames>
    <definedName name="_xlnm._FilterDatabase" localSheetId="3" hidden="1">'Người liên hệ'!$A$4:$I$28</definedName>
    <definedName name="_xlnm._FilterDatabase" localSheetId="4" hidden="1">'Người phụ trách'!$A$5:$E$24</definedName>
    <definedName name="_xlnm._FilterDatabase" localSheetId="2" hidden="1">'Nhật kí hoạt động'!$A$4:$G$28</definedName>
    <definedName name="_xlnm._FilterDatabase" localSheetId="1" hidden="1">'Thông tin chung'!$A$4:$F$29</definedName>
    <definedName name="Customers">'Người liên hệ'!$A$5:$A$28</definedName>
    <definedName name="Google_Sheet_Link_1079353343" hidden="1">team_names</definedName>
    <definedName name="Google_Sheet_Link_1605371853" hidden="1">lead_status</definedName>
    <definedName name="Google_Sheet_Link_535829321" hidden="1">lead_source</definedName>
    <definedName name="Google_Sheet_Link_660196491" hidden="1">Customers</definedName>
    <definedName name="lead_source">#REF!</definedName>
    <definedName name="lead_status">#REF!</definedName>
    <definedName name="team_names">'Người phụ trách'!$A$6:$A$22</definedName>
  </definedNames>
  <calcPr calcId="125725"/>
  <extLst>
    <ext uri="GoogleSheetsCustomDataVersion2">
      <go:sheetsCustomData xmlns:go="http://customooxmlschemas.google.com/" r:id="rId10" roundtripDataChecksum="dpH1kUCp3HciLvl+bh0dPuqayoaz/0CnyKbUAYrP5Bo="/>
    </ext>
  </extLst>
</workbook>
</file>

<file path=xl/calcChain.xml><?xml version="1.0" encoding="utf-8"?>
<calcChain xmlns="http://schemas.openxmlformats.org/spreadsheetml/2006/main">
  <c r="D8" i="5"/>
  <c r="C8"/>
  <c r="D7"/>
  <c r="C7"/>
  <c r="D6"/>
  <c r="C6"/>
  <c r="D26" i="1"/>
  <c r="A26"/>
  <c r="E19"/>
  <c r="D19"/>
  <c r="C19"/>
  <c r="B19"/>
  <c r="E18"/>
  <c r="D18"/>
  <c r="C18"/>
  <c r="B18"/>
  <c r="E17"/>
  <c r="D17"/>
  <c r="C17"/>
  <c r="B17"/>
  <c r="E16"/>
  <c r="D16"/>
  <c r="C16"/>
  <c r="B16"/>
  <c r="E15"/>
  <c r="D15"/>
  <c r="C15"/>
  <c r="B15"/>
  <c r="E14"/>
  <c r="D14"/>
  <c r="C14"/>
  <c r="B14"/>
  <c r="E13"/>
  <c r="D13"/>
  <c r="C13"/>
  <c r="B13"/>
  <c r="E12"/>
  <c r="D12"/>
  <c r="C12"/>
  <c r="B12"/>
  <c r="E11"/>
  <c r="D11"/>
  <c r="C11"/>
  <c r="B11"/>
  <c r="E10"/>
  <c r="D10"/>
  <c r="C10"/>
  <c r="B10"/>
  <c r="E9"/>
  <c r="D9"/>
  <c r="C9"/>
  <c r="B9"/>
  <c r="E8"/>
  <c r="D8"/>
  <c r="C8"/>
  <c r="B8"/>
  <c r="E7"/>
  <c r="D7"/>
  <c r="C7"/>
  <c r="B7"/>
  <c r="E6"/>
  <c r="D6"/>
  <c r="C6"/>
  <c r="B6"/>
  <c r="E5"/>
  <c r="D5"/>
  <c r="C5"/>
  <c r="B5"/>
</calcChain>
</file>

<file path=xl/sharedStrings.xml><?xml version="1.0" encoding="utf-8"?>
<sst xmlns="http://schemas.openxmlformats.org/spreadsheetml/2006/main" count="128" uniqueCount="95">
  <si>
    <t>MẪU QUẢN LÝ THÔNG TIN KHÁCH HÀNG</t>
  </si>
  <si>
    <t>[Tên doanh nghiệp/phòng ban]</t>
  </si>
  <si>
    <t>Tên khách hàng</t>
  </si>
  <si>
    <t>Tên công ty</t>
  </si>
  <si>
    <t>Chức vụ</t>
  </si>
  <si>
    <t>Số điện thoại</t>
  </si>
  <si>
    <t>Email</t>
  </si>
  <si>
    <t>Giá trị dự kiến</t>
  </si>
  <si>
    <t>Liên hệ lần đầu</t>
  </si>
  <si>
    <t>Kế hoạch hành động</t>
  </si>
  <si>
    <t>Liên hệ tiếp theo</t>
  </si>
  <si>
    <t>Tình trạng cơ hội</t>
  </si>
  <si>
    <t>Nguồn cơ hội</t>
  </si>
  <si>
    <t>Người phụ trách</t>
  </si>
  <si>
    <t>Ghi chú</t>
  </si>
  <si>
    <t>Nguyễn Thanh Bình</t>
  </si>
  <si>
    <t>❄ Lạnh</t>
  </si>
  <si>
    <t>Referral</t>
  </si>
  <si>
    <t>Đinh Thu Hường</t>
  </si>
  <si>
    <t>Phan Minh Anh</t>
  </si>
  <si>
    <t>♨ Ấm</t>
  </si>
  <si>
    <t>Website</t>
  </si>
  <si>
    <t>Đặng Hữu Hoàn</t>
  </si>
  <si>
    <t>Nói nhiều</t>
  </si>
  <si>
    <t>Trịnh Công Hải</t>
  </si>
  <si>
    <t>🔥 Rất nóng</t>
  </si>
  <si>
    <t>Trần Quốc Tuấn</t>
  </si>
  <si>
    <t>Hẹn demo buổi tối</t>
  </si>
  <si>
    <t>[42]</t>
  </si>
  <si>
    <t>Vui lòng ẩn các hàng này nếu bạn không muốn điều chỉnh định dạng có điều kiện trong bảng tính CRM</t>
  </si>
  <si>
    <t>Số ngày kể từ lần liên hệ cuối cùng (&lt;=)</t>
  </si>
  <si>
    <t>Ngày cho đến hành động tiếp theo (&gt;=)</t>
  </si>
  <si>
    <t>Quản lý khách hàng trên FastWork CRM</t>
  </si>
  <si>
    <t xml:space="preserve">Quản lý thông tin 
Quản lý nhân viên, phòng ban phụ trách 
Quản lý phân nhóm khách hàng 
Quản lý phân loại theo nguồn 
Quản lý hồ sơ
Quản lý lịch sử chăm sóc
Quản lý lịch sử báo giá
Quản lý lịch sử hợp đồng </t>
  </si>
  <si>
    <t>Quản lý cơ hội bán hàng trên FastWork CRM</t>
  </si>
  <si>
    <t>Quản lý quy trình bán hàng
Quản lý phân quyền và nhân sự phụ trách
Quản lý tình trạng, tiến độ, mức độ ưu tiên
Quản lý giá trị cơ hội
Quản lý tỉ lệ thành công tại mỗi giai đoạn và toàn cơ hội</t>
  </si>
  <si>
    <t>Quản lý liên hệ trên FastWork CRM</t>
  </si>
  <si>
    <t>Nhập/xuất danh sách liên hệ bằng Excel
Xem nhanh thông tin khách hàng thuộc liên hệ
Tương tác, trao đổi trực tiếp trên  liên hệ
Thêm nhanh người phụ trách, người theo dõi liên hệ
Xem nhanh số lần liên lạc và số lần trao đổi với mỗi liên hệ
Bộ lọc nâng cao giúp tìm, lọc nhanh liên hệ theo nhân viên, địa lý, trạng thái xử lý…
Gửi email tự động và tracking số lần mở email của liên hệ</t>
  </si>
  <si>
    <t xml:space="preserve">Quản lý chăm sóc, hỗ trợ khách hàng trên FastWork CRM </t>
  </si>
  <si>
    <t>Quản lý lịch CSKH
Quản lý khách hàng cần chăm sóc
Quản lý nhân sự CSKH
Quản lý tiến độ 
Quản lý thời gian CSKH
Quản lý lịch sử các hoạt động</t>
  </si>
  <si>
    <t>THÔNG TIN CHUNG</t>
  </si>
  <si>
    <t>[Tên công ty hoặc tên phòng ban]</t>
  </si>
  <si>
    <t>Ngày liên hệ</t>
  </si>
  <si>
    <t>Mục đích</t>
  </si>
  <si>
    <t>Hình thức</t>
  </si>
  <si>
    <t>Phone</t>
  </si>
  <si>
    <t>NHẬT KÝ HOẠT ĐỘNG</t>
  </si>
  <si>
    <t>[Tên công ty hoặc tên nhóm]</t>
  </si>
  <si>
    <t>Ngày bán hàng</t>
  </si>
  <si>
    <t>Khách hàng</t>
  </si>
  <si>
    <t>Doanh thu</t>
  </si>
  <si>
    <t>Mặt hàng/Sản phẩm/Dịch vụ</t>
  </si>
  <si>
    <t>Số hóa đơn</t>
  </si>
  <si>
    <t>Người bán</t>
  </si>
  <si>
    <t>Sản phẩm A</t>
  </si>
  <si>
    <t>Dịch vụ B</t>
  </si>
  <si>
    <t xml:space="preserve">Gợi ý tìm hiểu thêm các bài viết về Chủ đề Kinh doanh </t>
  </si>
  <si>
    <t>Hướng dẫn xây dựng báo cáo doanh thu bán hàng chi tiết nhất</t>
  </si>
  <si>
    <t>Tips hướng dẫn xây dựng Landing page bán hàng có khả năng chuyển đổi cao nhất</t>
  </si>
  <si>
    <t>Trải nghiệm khách hàng là gì? Cách đo lường và cải thiện</t>
  </si>
  <si>
    <r>
      <rPr>
        <b/>
        <sz val="12"/>
        <rFont val="Arial"/>
      </rPr>
      <t xml:space="preserve">MỜI TRẢI NGHIỆM DEMO FREE HỆ THỐNG QUẢN LÝ THÔNG TIN KHÁCH HÀNG TRÊN </t>
    </r>
    <r>
      <rPr>
        <b/>
        <u/>
        <sz val="12"/>
        <color rgb="FF1155CC"/>
        <rFont val="Arial"/>
      </rPr>
      <t xml:space="preserve">FASTWORK CRM </t>
    </r>
  </si>
  <si>
    <t>THÔNG TIN LIÊN HỆ CHI TIẾT</t>
  </si>
  <si>
    <t>[Tên công ty hoặc phòng ban]</t>
  </si>
  <si>
    <t>Email công ty</t>
  </si>
  <si>
    <t>Email cá nhân</t>
  </si>
  <si>
    <t>Địa chỉ</t>
  </si>
  <si>
    <t>Khu vực</t>
  </si>
  <si>
    <t>Top Ten Travel</t>
  </si>
  <si>
    <t>Giám đốc</t>
  </si>
  <si>
    <t>ntbinh@toptentravel.vn</t>
  </si>
  <si>
    <t>thanhbinh8x@gmail.com</t>
  </si>
  <si>
    <t>Số 4 Duy Tân, Hà Nội</t>
  </si>
  <si>
    <t>Hà Nội</t>
  </si>
  <si>
    <t>ABC Corp</t>
  </si>
  <si>
    <t>Sales Manager</t>
  </si>
  <si>
    <t>minhanh@abccorp.com</t>
  </si>
  <si>
    <t>phanminhanh@gmail.com</t>
  </si>
  <si>
    <t>139 Lạc Khê, Nguyễn Trãi, Hà Tĩnh</t>
  </si>
  <si>
    <t>Hà Tĩnh</t>
  </si>
  <si>
    <t>Công ty TNHH MTV Đông Đô</t>
  </si>
  <si>
    <t>Phát triển sản phẩm</t>
  </si>
  <si>
    <t>trinhconghai88@dongdo.com.vn</t>
  </si>
  <si>
    <t>hai1988@gmail.com</t>
  </si>
  <si>
    <t>Tầng 7, số 18 Phan Chu Trinh, Hoàn Kiếm, Hà Nội</t>
  </si>
  <si>
    <t>NGƯỜI PHỤ TRÁCH</t>
  </si>
  <si>
    <t>Kết quả</t>
  </si>
  <si>
    <t>Trưởng nhóm: [Họ và tên]</t>
  </si>
  <si>
    <t>Từ</t>
  </si>
  <si>
    <t>đến</t>
  </si>
  <si>
    <t>Họ và tên</t>
  </si>
  <si>
    <t>Vai trò</t>
  </si>
  <si>
    <t>Tổng doanh số</t>
  </si>
  <si>
    <t>Sales</t>
  </si>
  <si>
    <t>Team Lead</t>
  </si>
  <si>
    <t>Support</t>
  </si>
</sst>
</file>

<file path=xl/styles.xml><?xml version="1.0" encoding="utf-8"?>
<styleSheet xmlns="http://schemas.openxmlformats.org/spreadsheetml/2006/main">
  <numFmts count="3">
    <numFmt numFmtId="164" formatCode="m/d/yy"/>
    <numFmt numFmtId="165" formatCode="#,##0[$ ₫]"/>
    <numFmt numFmtId="166" formatCode="_(&quot;$&quot;* #,##0_);_(&quot;$&quot;* \(#,##0\);_(&quot;$&quot;* &quot;-&quot;??_);_(@_)"/>
  </numFmts>
  <fonts count="44">
    <font>
      <sz val="10"/>
      <color rgb="FF000000"/>
      <name val="Arial"/>
      <scheme val="minor"/>
    </font>
    <font>
      <b/>
      <sz val="20"/>
      <color rgb="FF3B4E87"/>
      <name val="Arial"/>
    </font>
    <font>
      <sz val="10"/>
      <color theme="1"/>
      <name val="Arial"/>
    </font>
    <font>
      <b/>
      <u/>
      <sz val="13"/>
      <color rgb="FF0000FF"/>
      <name val="Arial"/>
    </font>
    <font>
      <b/>
      <sz val="16"/>
      <color rgb="FFFF0000"/>
      <name val="Ropa Sans"/>
    </font>
    <font>
      <sz val="10"/>
      <color theme="1"/>
      <name val="Arial"/>
      <scheme val="minor"/>
    </font>
    <font>
      <i/>
      <sz val="12"/>
      <color theme="1"/>
      <name val="Arial"/>
    </font>
    <font>
      <i/>
      <sz val="10"/>
      <color theme="1"/>
      <name val="Arial"/>
    </font>
    <font>
      <u/>
      <sz val="12"/>
      <color rgb="FF0000FF"/>
      <name val="Arial"/>
    </font>
    <font>
      <u/>
      <sz val="10"/>
      <color rgb="FF1155CC"/>
      <name val="Arial"/>
    </font>
    <font>
      <b/>
      <sz val="12"/>
      <color theme="1"/>
      <name val="Arial"/>
    </font>
    <font>
      <sz val="8"/>
      <color rgb="FF666666"/>
      <name val="Arial"/>
    </font>
    <font>
      <b/>
      <sz val="10"/>
      <color rgb="FFFFFFFF"/>
      <name val="Arial"/>
    </font>
    <font>
      <u/>
      <sz val="10"/>
      <color rgb="FF0000FF"/>
      <name val="Arial"/>
    </font>
    <font>
      <b/>
      <i/>
      <sz val="14"/>
      <color rgb="FFCC4125"/>
      <name val="Roboto"/>
    </font>
    <font>
      <u/>
      <sz val="12"/>
      <color rgb="FF1155CC"/>
      <name val="Arial"/>
    </font>
    <font>
      <sz val="12"/>
      <color theme="1"/>
      <name val="Arial"/>
    </font>
    <font>
      <u/>
      <sz val="12"/>
      <color rgb="FF1155CC"/>
      <name val="Arial"/>
    </font>
    <font>
      <u/>
      <sz val="10"/>
      <color rgb="FF0000FF"/>
      <name val="Arial"/>
    </font>
    <font>
      <u/>
      <sz val="10"/>
      <color rgb="FF0000FF"/>
      <name val="Arial"/>
    </font>
    <font>
      <sz val="9"/>
      <color theme="1"/>
      <name val="Arial"/>
    </font>
    <font>
      <sz val="10"/>
      <color rgb="FFFFFFFF"/>
      <name val="Arial"/>
    </font>
    <font>
      <b/>
      <sz val="11"/>
      <color rgb="FFFFFFFF"/>
      <name val="Arial"/>
    </font>
    <font>
      <sz val="10"/>
      <name val="Arial"/>
    </font>
    <font>
      <b/>
      <u/>
      <sz val="10"/>
      <color rgb="FF0000FF"/>
      <name val="Arial"/>
    </font>
    <font>
      <u/>
      <sz val="12"/>
      <color rgb="FF1155CC"/>
      <name val="Arial"/>
      <scheme val="minor"/>
    </font>
    <font>
      <sz val="12"/>
      <color theme="1"/>
      <name val="Arial"/>
      <scheme val="minor"/>
    </font>
    <font>
      <b/>
      <sz val="10"/>
      <color theme="1"/>
      <name val="Arial"/>
      <scheme val="minor"/>
    </font>
    <font>
      <b/>
      <sz val="20"/>
      <color rgb="FF56428C"/>
      <name val="Arial"/>
    </font>
    <font>
      <sz val="8"/>
      <color theme="1"/>
      <name val="Arial"/>
    </font>
    <font>
      <b/>
      <sz val="10"/>
      <color theme="1"/>
      <name val="Arial"/>
    </font>
    <font>
      <u/>
      <sz val="10"/>
      <color rgb="FF1155CC"/>
      <name val="Arial"/>
    </font>
    <font>
      <b/>
      <sz val="20"/>
      <color rgb="FF1D7E1D"/>
      <name val="Arial"/>
    </font>
    <font>
      <b/>
      <sz val="16"/>
      <color rgb="FF999999"/>
      <name val="Ropa Sans"/>
    </font>
    <font>
      <u/>
      <sz val="10"/>
      <color rgb="FF0000FF"/>
      <name val="Arial"/>
    </font>
    <font>
      <b/>
      <i/>
      <sz val="10"/>
      <color theme="1"/>
      <name val="Arial"/>
    </font>
    <font>
      <u/>
      <sz val="10"/>
      <color rgb="FF1155CC"/>
      <name val="Arial"/>
    </font>
    <font>
      <sz val="2"/>
      <color rgb="FFFFFFFF"/>
      <name val="Arial"/>
    </font>
    <font>
      <b/>
      <sz val="20"/>
      <color rgb="FF634D36"/>
      <name val="Arial"/>
    </font>
    <font>
      <sz val="10"/>
      <color rgb="FF000000"/>
      <name val="Arial"/>
    </font>
    <font>
      <u/>
      <sz val="10"/>
      <color rgb="FF0000FF"/>
      <name val="Arial"/>
    </font>
    <font>
      <b/>
      <sz val="10"/>
      <color rgb="FF666666"/>
      <name val="Arial"/>
    </font>
    <font>
      <b/>
      <sz val="12"/>
      <name val="Arial"/>
    </font>
    <font>
      <b/>
      <u/>
      <sz val="12"/>
      <color rgb="FF1155CC"/>
      <name val="Arial"/>
    </font>
  </fonts>
  <fills count="16">
    <fill>
      <patternFill patternType="none"/>
    </fill>
    <fill>
      <patternFill patternType="gray125"/>
    </fill>
    <fill>
      <patternFill patternType="solid">
        <fgColor rgb="FFFCE5CD"/>
        <bgColor rgb="FFFCE5CD"/>
      </patternFill>
    </fill>
    <fill>
      <patternFill patternType="solid">
        <fgColor rgb="FFFFE599"/>
        <bgColor rgb="FFFFE599"/>
      </patternFill>
    </fill>
    <fill>
      <patternFill patternType="solid">
        <fgColor rgb="FF3B4E87"/>
        <bgColor rgb="FF3B4E87"/>
      </patternFill>
    </fill>
    <fill>
      <patternFill patternType="solid">
        <fgColor rgb="FFF3F3F3"/>
        <bgColor rgb="FFF3F3F3"/>
      </patternFill>
    </fill>
    <fill>
      <patternFill patternType="solid">
        <fgColor rgb="FFB2B2B2"/>
        <bgColor rgb="FFB2B2B2"/>
      </patternFill>
    </fill>
    <fill>
      <patternFill patternType="solid">
        <fgColor rgb="FFD9EAD3"/>
        <bgColor rgb="FFD9EAD3"/>
      </patternFill>
    </fill>
    <fill>
      <patternFill patternType="solid">
        <fgColor rgb="FFFFF2CC"/>
        <bgColor rgb="FFFFF2CC"/>
      </patternFill>
    </fill>
    <fill>
      <patternFill patternType="solid">
        <fgColor rgb="FFF4CCCC"/>
        <bgColor rgb="FFF4CCCC"/>
      </patternFill>
    </fill>
    <fill>
      <patternFill patternType="solid">
        <fgColor rgb="FFF6B26B"/>
        <bgColor rgb="FFF6B26B"/>
      </patternFill>
    </fill>
    <fill>
      <patternFill patternType="solid">
        <fgColor rgb="FF93C47D"/>
        <bgColor rgb="FF93C47D"/>
      </patternFill>
    </fill>
    <fill>
      <patternFill patternType="solid">
        <fgColor rgb="FF56428C"/>
        <bgColor rgb="FF56428C"/>
      </patternFill>
    </fill>
    <fill>
      <patternFill patternType="solid">
        <fgColor rgb="FF1D7E1D"/>
        <bgColor rgb="FF1D7E1D"/>
      </patternFill>
    </fill>
    <fill>
      <patternFill patternType="solid">
        <fgColor rgb="FF634D36"/>
        <bgColor rgb="FF634D36"/>
      </patternFill>
    </fill>
    <fill>
      <patternFill patternType="solid">
        <fgColor rgb="FFCCCCCC"/>
        <bgColor rgb="FFCCCCCC"/>
      </patternFill>
    </fill>
  </fills>
  <borders count="9">
    <border>
      <left/>
      <right/>
      <top/>
      <bottom/>
      <diagonal/>
    </border>
    <border>
      <left style="thin">
        <color rgb="FF999999"/>
      </left>
      <right style="thin">
        <color rgb="FF999999"/>
      </right>
      <top style="thin">
        <color rgb="FF999999"/>
      </top>
      <bottom style="thin">
        <color rgb="FF999999"/>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999999"/>
      </left>
      <right/>
      <top style="thin">
        <color rgb="FF999999"/>
      </top>
      <bottom style="thin">
        <color rgb="FF999999"/>
      </bottom>
      <diagonal/>
    </border>
    <border>
      <left/>
      <right style="thin">
        <color rgb="FF999999"/>
      </right>
      <top style="thin">
        <color rgb="FF999999"/>
      </top>
      <bottom style="thin">
        <color rgb="FF999999"/>
      </bottom>
      <diagonal/>
    </border>
  </borders>
  <cellStyleXfs count="1">
    <xf numFmtId="0" fontId="0" fillId="0" borderId="0"/>
  </cellStyleXfs>
  <cellXfs count="97">
    <xf numFmtId="0" fontId="0" fillId="0" borderId="0" xfId="0" applyFont="1" applyAlignment="1">
      <alignment wrapText="1"/>
    </xf>
    <xf numFmtId="0" fontId="1" fillId="0" borderId="0" xfId="0" applyFont="1" applyAlignment="1">
      <alignment horizontal="left"/>
    </xf>
    <xf numFmtId="0" fontId="2" fillId="0" borderId="0" xfId="0" applyFont="1" applyAlignment="1"/>
    <xf numFmtId="0" fontId="4" fillId="0" borderId="0" xfId="0" applyFont="1" applyAlignment="1">
      <alignment horizontal="left" wrapText="1"/>
    </xf>
    <xf numFmtId="0" fontId="5" fillId="0" borderId="0" xfId="0" applyFont="1" applyAlignment="1">
      <alignment vertical="center" wrapText="1"/>
    </xf>
    <xf numFmtId="0" fontId="6" fillId="0" borderId="0" xfId="0" applyFont="1" applyAlignment="1">
      <alignment horizontal="left"/>
    </xf>
    <xf numFmtId="0" fontId="7" fillId="0" borderId="0" xfId="0" applyFont="1" applyAlignment="1"/>
    <xf numFmtId="0" fontId="9" fillId="0" borderId="0" xfId="0" applyFont="1"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7" fillId="0" borderId="0" xfId="0" applyFont="1" applyAlignment="1">
      <alignment horizontal="right"/>
    </xf>
    <xf numFmtId="0" fontId="12" fillId="4" borderId="1"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horizontal="left" vertical="center"/>
    </xf>
    <xf numFmtId="0" fontId="2" fillId="5" borderId="1" xfId="0" applyFont="1" applyFill="1" applyBorder="1" applyAlignment="1">
      <alignment horizontal="left" vertical="center"/>
    </xf>
    <xf numFmtId="0" fontId="2" fillId="5" borderId="1" xfId="0" applyFont="1" applyFill="1" applyBorder="1" applyAlignment="1">
      <alignment horizontal="left" vertical="center" wrapText="1"/>
    </xf>
    <xf numFmtId="164" fontId="13" fillId="5" borderId="1" xfId="0" applyNumberFormat="1" applyFont="1" applyFill="1" applyBorder="1" applyAlignment="1">
      <alignment horizontal="left" vertical="center" wrapText="1"/>
    </xf>
    <xf numFmtId="165"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164"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5" fillId="0" borderId="0" xfId="0" applyFont="1" applyAlignment="1"/>
    <xf numFmtId="0" fontId="16" fillId="0" borderId="0" xfId="0" applyFont="1" applyAlignment="1"/>
    <xf numFmtId="166"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6" borderId="1" xfId="0" applyFont="1" applyFill="1" applyBorder="1" applyAlignment="1">
      <alignment horizontal="left" vertical="center"/>
    </xf>
    <xf numFmtId="0" fontId="2" fillId="6" borderId="1" xfId="0" applyFont="1" applyFill="1" applyBorder="1" applyAlignment="1">
      <alignment horizontal="left" vertical="center" wrapText="1"/>
    </xf>
    <xf numFmtId="164" fontId="18" fillId="6" borderId="1" xfId="0" applyNumberFormat="1" applyFont="1" applyFill="1" applyBorder="1" applyAlignment="1">
      <alignment horizontal="center" vertical="center" wrapText="1"/>
    </xf>
    <xf numFmtId="166" fontId="19" fillId="6" borderId="1" xfId="0" applyNumberFormat="1" applyFont="1" applyFill="1" applyBorder="1" applyAlignment="1">
      <alignment horizontal="center" vertical="center" wrapText="1"/>
    </xf>
    <xf numFmtId="0" fontId="20" fillId="0" borderId="0" xfId="0" applyFont="1" applyAlignment="1"/>
    <xf numFmtId="0" fontId="21" fillId="0" borderId="0" xfId="0" applyFont="1" applyAlignment="1"/>
    <xf numFmtId="0" fontId="2" fillId="0" borderId="0" xfId="0" applyFont="1" applyAlignment="1">
      <alignment horizontal="center"/>
    </xf>
    <xf numFmtId="0" fontId="26" fillId="0" borderId="0" xfId="0" applyFont="1" applyAlignment="1">
      <alignment wrapText="1"/>
    </xf>
    <xf numFmtId="0" fontId="27" fillId="11" borderId="4" xfId="0" applyFont="1" applyFill="1" applyBorder="1" applyAlignment="1">
      <alignment vertical="center" wrapText="1"/>
    </xf>
    <xf numFmtId="0" fontId="5" fillId="0" borderId="6" xfId="0" applyFont="1" applyBorder="1" applyAlignment="1">
      <alignment vertical="center" wrapText="1"/>
    </xf>
    <xf numFmtId="0" fontId="5" fillId="0" borderId="0" xfId="0" applyFont="1" applyAlignment="1">
      <alignment vertical="center" wrapText="1"/>
    </xf>
    <xf numFmtId="0" fontId="28" fillId="0" borderId="0" xfId="0" applyFont="1" applyAlignment="1">
      <alignment horizontal="left"/>
    </xf>
    <xf numFmtId="0" fontId="12" fillId="12" borderId="1" xfId="0" applyFont="1" applyFill="1" applyBorder="1" applyAlignment="1">
      <alignment horizontal="center" vertical="center" wrapText="1"/>
    </xf>
    <xf numFmtId="0" fontId="16" fillId="0" borderId="0" xfId="0" applyFont="1" applyAlignment="1">
      <alignment vertical="center"/>
    </xf>
    <xf numFmtId="0" fontId="2" fillId="0" borderId="0" xfId="0" applyFont="1" applyAlignment="1">
      <alignment horizontal="left" vertical="center"/>
    </xf>
    <xf numFmtId="0" fontId="29" fillId="0" borderId="1" xfId="0" applyFont="1" applyBorder="1" applyAlignment="1">
      <alignment vertical="center" wrapText="1"/>
    </xf>
    <xf numFmtId="0" fontId="29" fillId="0" borderId="1" xfId="0" applyFont="1" applyBorder="1" applyAlignment="1">
      <alignment horizontal="left" vertical="center" wrapText="1"/>
    </xf>
    <xf numFmtId="0" fontId="30" fillId="0" borderId="0" xfId="0" applyFont="1" applyAlignment="1">
      <alignment horizontal="left" vertical="center"/>
    </xf>
    <xf numFmtId="0" fontId="31" fillId="0" borderId="0" xfId="0" applyFont="1" applyAlignment="1">
      <alignment horizontal="left" vertical="center"/>
    </xf>
    <xf numFmtId="14" fontId="2" fillId="6" borderId="1" xfId="0" applyNumberFormat="1" applyFont="1" applyFill="1" applyBorder="1" applyAlignment="1">
      <alignment horizontal="center" vertical="center" wrapText="1"/>
    </xf>
    <xf numFmtId="0" fontId="29" fillId="6" borderId="1" xfId="0" applyFont="1" applyFill="1" applyBorder="1" applyAlignment="1">
      <alignment vertical="center" wrapText="1"/>
    </xf>
    <xf numFmtId="0" fontId="29" fillId="6" borderId="1" xfId="0" applyFont="1" applyFill="1" applyBorder="1" applyAlignment="1">
      <alignment horizontal="left" vertical="center" wrapText="1"/>
    </xf>
    <xf numFmtId="0" fontId="21" fillId="0" borderId="0" xfId="0" applyFont="1" applyAlignment="1">
      <alignment vertical="center"/>
    </xf>
    <xf numFmtId="0" fontId="32" fillId="0" borderId="0" xfId="0" applyFont="1" applyAlignment="1">
      <alignment horizontal="left"/>
    </xf>
    <xf numFmtId="0" fontId="33" fillId="0" borderId="0" xfId="0" applyFont="1" applyAlignment="1">
      <alignment horizontal="left" wrapText="1"/>
    </xf>
    <xf numFmtId="0" fontId="34" fillId="0" borderId="0" xfId="0" applyFont="1" applyAlignment="1">
      <alignment horizontal="left"/>
    </xf>
    <xf numFmtId="0" fontId="12" fillId="13" borderId="1" xfId="0" applyFont="1" applyFill="1" applyBorder="1" applyAlignment="1">
      <alignment horizontal="center" vertical="center" wrapText="1"/>
    </xf>
    <xf numFmtId="0" fontId="30" fillId="0" borderId="0" xfId="0" applyFont="1" applyAlignment="1">
      <alignment vertical="center"/>
    </xf>
    <xf numFmtId="166" fontId="2" fillId="0" borderId="1" xfId="0" applyNumberFormat="1" applyFont="1" applyBorder="1" applyAlignment="1">
      <alignment horizontal="left" vertical="center" wrapText="1"/>
    </xf>
    <xf numFmtId="0" fontId="35" fillId="0" borderId="0" xfId="0" applyFont="1" applyAlignment="1">
      <alignment vertical="center"/>
    </xf>
    <xf numFmtId="0" fontId="36" fillId="0" borderId="0" xfId="0" applyFont="1" applyAlignment="1">
      <alignment vertical="center"/>
    </xf>
    <xf numFmtId="0" fontId="2" fillId="6" borderId="1" xfId="0" applyFont="1" applyFill="1" applyBorder="1" applyAlignment="1">
      <alignment vertical="center" wrapText="1"/>
    </xf>
    <xf numFmtId="0" fontId="37" fillId="0" borderId="0" xfId="0" applyFont="1" applyAlignment="1">
      <alignment horizontal="right"/>
    </xf>
    <xf numFmtId="0" fontId="38" fillId="0" borderId="0" xfId="0" applyFont="1" applyAlignment="1">
      <alignment horizontal="left"/>
    </xf>
    <xf numFmtId="0" fontId="21" fillId="0" borderId="0" xfId="0" applyFont="1" applyAlignment="1">
      <alignment horizontal="right"/>
    </xf>
    <xf numFmtId="0" fontId="21" fillId="0" borderId="0" xfId="0" applyFont="1" applyAlignment="1">
      <alignment horizontal="center"/>
    </xf>
    <xf numFmtId="0" fontId="12" fillId="14" borderId="1" xfId="0" applyFont="1" applyFill="1" applyBorder="1" applyAlignment="1">
      <alignment horizontal="center" vertical="center" wrapText="1"/>
    </xf>
    <xf numFmtId="0" fontId="39" fillId="0" borderId="1" xfId="0" applyFont="1" applyBorder="1" applyAlignment="1">
      <alignment horizontal="left" vertical="center" wrapText="1"/>
    </xf>
    <xf numFmtId="164" fontId="40" fillId="0" borderId="1" xfId="0" applyNumberFormat="1" applyFont="1" applyBorder="1" applyAlignment="1">
      <alignment horizontal="center" vertical="center" wrapText="1"/>
    </xf>
    <xf numFmtId="0" fontId="2" fillId="0" borderId="0" xfId="0" applyFont="1" applyAlignment="1">
      <alignment horizontal="left"/>
    </xf>
    <xf numFmtId="0" fontId="2" fillId="0" borderId="0" xfId="0" applyFont="1" applyAlignment="1">
      <alignment horizontal="right"/>
    </xf>
    <xf numFmtId="0" fontId="12" fillId="0" borderId="0" xfId="0" applyFont="1" applyAlignment="1">
      <alignment horizontal="center" vertical="center" wrapText="1"/>
    </xf>
    <xf numFmtId="0" fontId="20" fillId="0" borderId="1" xfId="0" applyFont="1" applyBorder="1" applyAlignment="1">
      <alignment horizontal="center" vertical="center" wrapText="1"/>
    </xf>
    <xf numFmtId="165" fontId="20" fillId="5" borderId="1" xfId="0" applyNumberFormat="1"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vertical="center" wrapText="1"/>
    </xf>
    <xf numFmtId="0" fontId="20" fillId="5" borderId="1" xfId="0" applyFont="1" applyFill="1" applyBorder="1" applyAlignment="1">
      <alignment horizontal="left" vertical="center" wrapText="1"/>
    </xf>
    <xf numFmtId="0" fontId="20" fillId="6" borderId="1" xfId="0" applyFont="1" applyFill="1" applyBorder="1" applyAlignment="1">
      <alignment vertical="center" wrapText="1"/>
    </xf>
    <xf numFmtId="0" fontId="20" fillId="6" borderId="1" xfId="0" applyFont="1" applyFill="1" applyBorder="1" applyAlignment="1">
      <alignment horizontal="left" vertical="center" wrapText="1"/>
    </xf>
    <xf numFmtId="0" fontId="20" fillId="6" borderId="1" xfId="0" applyFont="1" applyFill="1" applyBorder="1" applyAlignment="1">
      <alignment horizontal="center" vertical="center" wrapText="1"/>
    </xf>
    <xf numFmtId="0" fontId="7" fillId="0" borderId="0" xfId="0" applyFont="1" applyAlignment="1">
      <alignment vertical="center"/>
    </xf>
    <xf numFmtId="0" fontId="3" fillId="2" borderId="0" xfId="0" applyFont="1" applyFill="1" applyAlignment="1">
      <alignment wrapText="1"/>
    </xf>
    <xf numFmtId="0" fontId="0" fillId="0" borderId="0" xfId="0" applyFont="1" applyAlignment="1">
      <alignment wrapText="1"/>
    </xf>
    <xf numFmtId="0" fontId="14" fillId="0" borderId="0" xfId="0" applyFont="1" applyAlignment="1">
      <alignment wrapText="1"/>
    </xf>
    <xf numFmtId="0" fontId="17" fillId="0" borderId="0" xfId="0" applyFont="1" applyAlignment="1">
      <alignment wrapText="1"/>
    </xf>
    <xf numFmtId="0" fontId="22" fillId="4" borderId="2" xfId="0" applyFont="1" applyFill="1" applyBorder="1" applyAlignment="1">
      <alignment horizontal="center" vertical="center" wrapText="1"/>
    </xf>
    <xf numFmtId="0" fontId="23" fillId="0" borderId="3" xfId="0" applyFont="1" applyBorder="1" applyAlignment="1">
      <alignment wrapText="1"/>
    </xf>
    <xf numFmtId="0" fontId="2" fillId="7" borderId="2" xfId="0" applyFont="1" applyFill="1" applyBorder="1" applyAlignment="1">
      <alignment horizontal="center"/>
    </xf>
    <xf numFmtId="0" fontId="8" fillId="3" borderId="0" xfId="0" applyFont="1" applyFill="1" applyAlignment="1">
      <alignment wrapText="1"/>
    </xf>
    <xf numFmtId="0" fontId="25" fillId="0" borderId="0" xfId="0" applyFont="1" applyAlignment="1">
      <alignment wrapText="1"/>
    </xf>
    <xf numFmtId="0" fontId="5" fillId="0" borderId="5" xfId="0" applyFont="1" applyBorder="1" applyAlignment="1">
      <alignment vertical="center" wrapText="1"/>
    </xf>
    <xf numFmtId="0" fontId="23" fillId="0" borderId="6" xfId="0" applyFont="1" applyBorder="1" applyAlignment="1">
      <alignment wrapText="1"/>
    </xf>
    <xf numFmtId="0" fontId="2" fillId="8" borderId="2" xfId="0" applyFont="1" applyFill="1" applyBorder="1" applyAlignment="1">
      <alignment horizontal="center"/>
    </xf>
    <xf numFmtId="0" fontId="2" fillId="9" borderId="2" xfId="0" applyFont="1" applyFill="1" applyBorder="1" applyAlignment="1">
      <alignment horizontal="center"/>
    </xf>
    <xf numFmtId="0" fontId="24" fillId="10" borderId="0" xfId="0" applyFont="1" applyFill="1" applyAlignment="1">
      <alignment vertical="center" wrapText="1"/>
    </xf>
    <xf numFmtId="0" fontId="4" fillId="0" borderId="0" xfId="0" applyFont="1" applyAlignment="1">
      <alignment horizontal="left" wrapText="1"/>
    </xf>
    <xf numFmtId="0" fontId="41" fillId="15" borderId="2" xfId="0" applyFont="1" applyFill="1" applyBorder="1" applyAlignment="1">
      <alignment horizontal="center" vertical="center"/>
    </xf>
    <xf numFmtId="14" fontId="39" fillId="0" borderId="7" xfId="0" applyNumberFormat="1" applyFont="1" applyBorder="1" applyAlignment="1">
      <alignment horizontal="center" vertical="center" wrapText="1"/>
    </xf>
    <xf numFmtId="0" fontId="23" fillId="0" borderId="8" xfId="0" applyFont="1" applyBorder="1" applyAlignment="1">
      <alignment wrapText="1"/>
    </xf>
  </cellXfs>
  <cellStyles count="1">
    <cellStyle name="Normal" xfId="0" builtinId="0"/>
  </cellStyles>
  <dxfs count="10">
    <dxf>
      <fill>
        <patternFill patternType="solid">
          <fgColor rgb="FFE6B8AF"/>
          <bgColor rgb="FFE6B8AF"/>
        </patternFill>
      </fill>
    </dxf>
    <dxf>
      <fill>
        <patternFill patternType="solid">
          <fgColor rgb="FFFCE5CD"/>
          <bgColor rgb="FFFCE5CD"/>
        </patternFill>
      </fill>
    </dxf>
    <dxf>
      <fill>
        <patternFill patternType="solid">
          <fgColor rgb="FFC9DAF8"/>
          <bgColor rgb="FFC9DAF8"/>
        </patternFill>
      </fill>
    </dxf>
    <dxf>
      <font>
        <b/>
        <color rgb="FFFFFFFF"/>
      </font>
      <fill>
        <patternFill patternType="solid">
          <fgColor rgb="FF3B4E87"/>
          <bgColor rgb="FF3B4E87"/>
        </patternFill>
      </fill>
    </dxf>
    <dxf>
      <fill>
        <patternFill patternType="solid">
          <fgColor rgb="FFF4CCCC"/>
          <bgColor rgb="FFF4CCCC"/>
        </patternFill>
      </fill>
    </dxf>
    <dxf>
      <fill>
        <patternFill patternType="solid">
          <fgColor rgb="FFFFF2CC"/>
          <bgColor rgb="FFFFF2CC"/>
        </patternFill>
      </fill>
    </dxf>
    <dxf>
      <fill>
        <patternFill patternType="solid">
          <fgColor rgb="FFD9EAD3"/>
          <bgColor rgb="FFD9EAD3"/>
        </patternFill>
      </fill>
    </dxf>
    <dxf>
      <fill>
        <patternFill patternType="solid">
          <fgColor rgb="FFF4CCCC"/>
          <bgColor rgb="FFF4CCCC"/>
        </patternFill>
      </fill>
    </dxf>
    <dxf>
      <fill>
        <patternFill patternType="solid">
          <fgColor rgb="FFFFF2CC"/>
          <bgColor rgb="FFFFF2CC"/>
        </patternFill>
      </fill>
    </dxf>
    <dxf>
      <fill>
        <patternFill patternType="solid">
          <fgColor rgb="FFD9EAD3"/>
          <bgColor rgb="FFD9EAD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s://fastwork.vn/trai-nghiem-khach-hang-la-gi-do-luong-va-cach-thuc-cai-thien/" TargetMode="External"/><Relationship Id="rId2" Type="http://schemas.openxmlformats.org/officeDocument/2006/relationships/hyperlink" Target="https://fastwork.vn/landing-page-ban-hang-chuyen-doi-cao-nhat/" TargetMode="External"/><Relationship Id="rId1" Type="http://schemas.openxmlformats.org/officeDocument/2006/relationships/hyperlink" Target="https://fastwork.vn/bao-cao-doanh-thu-ban-hang-chi-tiet-nhat/" TargetMode="External"/><Relationship Id="rId4" Type="http://schemas.openxmlformats.org/officeDocument/2006/relationships/hyperlink" Target="https://fastwork.vn/crm/" TargetMode="External"/></Relationships>
</file>

<file path=xl/worksheets/sheet1.xml><?xml version="1.0" encoding="utf-8"?>
<worksheet xmlns="http://schemas.openxmlformats.org/spreadsheetml/2006/main" xmlns:r="http://schemas.openxmlformats.org/officeDocument/2006/relationships">
  <sheetPr>
    <tabColor rgb="FF3B4E87"/>
    <outlinePr summaryBelow="0" summaryRight="0"/>
  </sheetPr>
  <dimension ref="A1:S1000"/>
  <sheetViews>
    <sheetView showGridLines="0" workbookViewId="0">
      <pane ySplit="4" topLeftCell="A5" activePane="bottomLeft" state="frozen"/>
      <selection pane="bottomLeft" activeCell="O2" sqref="O2"/>
    </sheetView>
  </sheetViews>
  <sheetFormatPr defaultColWidth="12.5703125" defaultRowHeight="15" customHeight="1"/>
  <cols>
    <col min="1" max="1" width="16" customWidth="1"/>
    <col min="2" max="2" width="20.42578125" customWidth="1"/>
    <col min="3" max="3" width="17.28515625" customWidth="1"/>
    <col min="4" max="4" width="14.140625" customWidth="1"/>
    <col min="5" max="5" width="44.5703125" customWidth="1"/>
    <col min="6" max="6" width="11.42578125" customWidth="1"/>
    <col min="7" max="7" width="11.5703125" customWidth="1"/>
    <col min="8" max="8" width="10.7109375" customWidth="1"/>
    <col min="9" max="9" width="10.42578125" customWidth="1"/>
    <col min="10" max="10" width="33.42578125" customWidth="1"/>
    <col min="11" max="11" width="18.28515625" customWidth="1"/>
    <col min="12" max="12" width="17.42578125" customWidth="1"/>
    <col min="13" max="13" width="17.85546875" customWidth="1"/>
    <col min="14" max="14" width="7.28515625" customWidth="1"/>
    <col min="15" max="15" width="44.140625" customWidth="1"/>
    <col min="16" max="26" width="15.140625" customWidth="1"/>
  </cols>
  <sheetData>
    <row r="1" spans="1:19" ht="57.75" customHeight="1">
      <c r="A1" s="1" t="s">
        <v>0</v>
      </c>
      <c r="B1" s="2"/>
      <c r="C1" s="2"/>
      <c r="D1" s="2"/>
      <c r="E1" s="2"/>
      <c r="F1" s="79"/>
      <c r="G1" s="80"/>
      <c r="H1" s="80"/>
      <c r="I1" s="80"/>
      <c r="J1" s="80"/>
      <c r="K1" s="2"/>
      <c r="L1" s="3"/>
      <c r="M1" s="2"/>
      <c r="N1" s="2"/>
      <c r="O1" s="4"/>
    </row>
    <row r="2" spans="1:19" ht="42.75" customHeight="1">
      <c r="A2" s="5" t="s">
        <v>1</v>
      </c>
      <c r="B2" s="6"/>
      <c r="C2" s="6"/>
      <c r="D2" s="2"/>
      <c r="E2" s="2"/>
      <c r="F2" s="86"/>
      <c r="G2" s="80"/>
      <c r="H2" s="80"/>
      <c r="I2" s="80"/>
      <c r="J2" s="80"/>
      <c r="K2" s="2"/>
      <c r="L2" s="7"/>
      <c r="M2" s="2"/>
      <c r="O2" s="4"/>
    </row>
    <row r="3" spans="1:19" ht="18" customHeight="1">
      <c r="A3" s="8"/>
      <c r="B3" s="2"/>
      <c r="C3" s="2"/>
      <c r="D3" s="2"/>
      <c r="E3" s="2"/>
      <c r="F3" s="2"/>
      <c r="G3" s="2"/>
      <c r="H3" s="2"/>
      <c r="I3" s="2"/>
      <c r="J3" s="2"/>
      <c r="K3" s="2"/>
      <c r="L3" s="9"/>
      <c r="M3" s="10"/>
      <c r="O3" s="4"/>
    </row>
    <row r="4" spans="1:19" ht="33" customHeight="1">
      <c r="A4" s="11" t="s">
        <v>2</v>
      </c>
      <c r="B4" s="11" t="s">
        <v>3</v>
      </c>
      <c r="C4" s="11" t="s">
        <v>4</v>
      </c>
      <c r="D4" s="11" t="s">
        <v>5</v>
      </c>
      <c r="E4" s="11" t="s">
        <v>6</v>
      </c>
      <c r="F4" s="11" t="s">
        <v>7</v>
      </c>
      <c r="G4" s="11" t="s">
        <v>8</v>
      </c>
      <c r="H4" s="11" t="s">
        <v>9</v>
      </c>
      <c r="I4" s="11" t="s">
        <v>10</v>
      </c>
      <c r="J4" s="11" t="s">
        <v>11</v>
      </c>
      <c r="K4" s="11" t="s">
        <v>12</v>
      </c>
      <c r="L4" s="11" t="s">
        <v>13</v>
      </c>
      <c r="M4" s="11" t="s">
        <v>14</v>
      </c>
      <c r="N4" s="12"/>
      <c r="O4" s="13"/>
    </row>
    <row r="5" spans="1:19" ht="15" customHeight="1">
      <c r="A5" s="14" t="s">
        <v>15</v>
      </c>
      <c r="B5" s="15" t="str">
        <f>IFERROR(VLOOKUP($A5,'Người liên hệ'!$A$4:$I$28,2,FALSE),"-")</f>
        <v>Top Ten Travel</v>
      </c>
      <c r="C5" s="16" t="str">
        <f>IFERROR(VLOOKUP($A5,'Người liên hệ'!$A$4:$I$28,3,FALSE),"-")</f>
        <v>Giám đốc</v>
      </c>
      <c r="D5" s="16">
        <f>IFERROR(VLOOKUP($A5,'Người liên hệ'!$A$4:$I$28,4,FALSE),"-")</f>
        <v>985912999</v>
      </c>
      <c r="E5" s="17" t="str">
        <f>IFERROR(HYPERLINK("mailto:"&amp;VLOOKUP($A5,'Người liên hệ'!$A$4:$I$28,5,FALSE),VLOOKUP($A5,'Người liên hệ'!$A$4:$I$28,5,FALSE))," ")</f>
        <v>ntbinh@toptentravel.vn</v>
      </c>
      <c r="F5" s="18">
        <v>45000000</v>
      </c>
      <c r="G5" s="19">
        <v>43961</v>
      </c>
      <c r="H5" s="20"/>
      <c r="I5" s="19">
        <v>43980</v>
      </c>
      <c r="J5" s="21" t="s">
        <v>16</v>
      </c>
      <c r="K5" s="21" t="s">
        <v>17</v>
      </c>
      <c r="L5" s="21" t="s">
        <v>18</v>
      </c>
      <c r="M5" s="22"/>
      <c r="N5" s="12"/>
    </row>
    <row r="6" spans="1:19" ht="15" customHeight="1">
      <c r="A6" s="14" t="s">
        <v>19</v>
      </c>
      <c r="B6" s="15" t="str">
        <f>IFERROR(VLOOKUP(A6,'Người liên hệ'!$A$4:$I$28,2,FALSE),"-")</f>
        <v>ABC Corp</v>
      </c>
      <c r="C6" s="16" t="str">
        <f>IFERROR(VLOOKUP($A6,'Người liên hệ'!$A$4:$I$28,3,FALSE),"-")</f>
        <v>Sales Manager</v>
      </c>
      <c r="D6" s="16">
        <f>IFERROR(VLOOKUP($A6,'Người liên hệ'!$A$4:$I$28,4,FALSE),"-")</f>
        <v>86765223</v>
      </c>
      <c r="E6" s="17" t="str">
        <f>IFERROR(HYPERLINK("mailto:"&amp;VLOOKUP($A6,'Người liên hệ'!$A$4:$I$28,5,FALSE),VLOOKUP($A6,'Người liên hệ'!$A$4:$I$28,5,FALSE)),"-")</f>
        <v>minhanh@abccorp.com</v>
      </c>
      <c r="F6" s="18">
        <v>10000000</v>
      </c>
      <c r="G6" s="19">
        <v>43976</v>
      </c>
      <c r="H6" s="20"/>
      <c r="I6" s="19">
        <v>43987</v>
      </c>
      <c r="J6" s="21" t="s">
        <v>20</v>
      </c>
      <c r="K6" s="21" t="s">
        <v>21</v>
      </c>
      <c r="L6" s="21" t="s">
        <v>22</v>
      </c>
      <c r="M6" s="21" t="s">
        <v>23</v>
      </c>
      <c r="N6" s="12"/>
      <c r="O6" s="81"/>
      <c r="P6" s="80"/>
      <c r="Q6" s="80"/>
      <c r="R6" s="80"/>
      <c r="S6" s="80"/>
    </row>
    <row r="7" spans="1:19" ht="25.5" customHeight="1">
      <c r="A7" s="14" t="s">
        <v>24</v>
      </c>
      <c r="B7" s="15" t="str">
        <f>IFERROR(VLOOKUP(A7,'Người liên hệ'!$A$4:$I$28,2,FALSE),"-")</f>
        <v>Công ty TNHH MTV Đông Đô</v>
      </c>
      <c r="C7" s="16" t="str">
        <f>IFERROR(VLOOKUP($A7,'Người liên hệ'!$A$4:$I$28,3,FALSE),"-")</f>
        <v>Phát triển sản phẩm</v>
      </c>
      <c r="D7" s="16">
        <f>IFERROR(VLOOKUP($A7,'Người liên hệ'!$A$4:$I$28,4,FALSE),"-")</f>
        <v>356242789</v>
      </c>
      <c r="E7" s="17" t="str">
        <f>IFERROR(HYPERLINK("mailto:"&amp;VLOOKUP($A7,'Người liên hệ'!$A$4:$I$28,5,FALSE),VLOOKUP($A7,'Người liên hệ'!$A$4:$I$28,5,FALSE)),"-")</f>
        <v>trinhconghai88@dongdo.com.vn</v>
      </c>
      <c r="F7" s="18">
        <v>4500000</v>
      </c>
      <c r="G7" s="19">
        <v>43978</v>
      </c>
      <c r="H7" s="20"/>
      <c r="I7" s="19">
        <v>43997</v>
      </c>
      <c r="J7" s="21" t="s">
        <v>25</v>
      </c>
      <c r="K7" s="21" t="s">
        <v>6</v>
      </c>
      <c r="L7" s="21" t="s">
        <v>26</v>
      </c>
      <c r="M7" s="21" t="s">
        <v>27</v>
      </c>
      <c r="N7" s="12"/>
      <c r="O7" s="23"/>
      <c r="P7" s="24"/>
      <c r="Q7" s="24"/>
      <c r="R7" s="2"/>
      <c r="S7" s="2"/>
    </row>
    <row r="8" spans="1:19" ht="15" customHeight="1">
      <c r="A8" s="14"/>
      <c r="B8" s="15" t="str">
        <f>IFERROR(VLOOKUP(A8,'Người liên hệ'!$A$4:$I$28,2,FALSE),"-")</f>
        <v>-</v>
      </c>
      <c r="C8" s="16" t="str">
        <f>IFERROR(VLOOKUP($A8,'Người liên hệ'!$A$4:$I$28,3,FALSE),"-")</f>
        <v>-</v>
      </c>
      <c r="D8" s="16" t="str">
        <f>IFERROR(VLOOKUP($A8,'Người liên hệ'!$A$4:$I$28,4,FALSE),"-")</f>
        <v>-</v>
      </c>
      <c r="E8" s="17" t="str">
        <f>IFERROR(HYPERLINK("mailto:"&amp;VLOOKUP($A8,'Người liên hệ'!$A$4:$I$28,5,FALSE),VLOOKUP($A8,'Người liên hệ'!$A$4:$I$28,5,FALSE)),"-")</f>
        <v>-</v>
      </c>
      <c r="F8" s="25"/>
      <c r="G8" s="19"/>
      <c r="H8" s="20"/>
      <c r="I8" s="19"/>
      <c r="J8" s="26"/>
      <c r="K8" s="22"/>
      <c r="L8" s="22"/>
      <c r="M8" s="22"/>
      <c r="N8" s="12"/>
      <c r="O8" s="23"/>
      <c r="P8" s="24"/>
      <c r="Q8" s="24"/>
      <c r="R8" s="2"/>
      <c r="S8" s="2"/>
    </row>
    <row r="9" spans="1:19" ht="15" customHeight="1">
      <c r="A9" s="14"/>
      <c r="B9" s="15" t="str">
        <f>IFERROR(VLOOKUP(A9,'Người liên hệ'!$A$4:$I$28,2,FALSE),"-")</f>
        <v>-</v>
      </c>
      <c r="C9" s="16" t="str">
        <f>IFERROR(VLOOKUP($A9,'Người liên hệ'!$A$4:$I$28,3,FALSE),"-")</f>
        <v>-</v>
      </c>
      <c r="D9" s="16" t="str">
        <f>IFERROR(VLOOKUP($A9,'Người liên hệ'!$A$4:$I$28,4,FALSE),"-")</f>
        <v>-</v>
      </c>
      <c r="E9" s="17" t="str">
        <f>IFERROR(HYPERLINK("mailto:"&amp;VLOOKUP($A9,'Người liên hệ'!$A$4:$I$28,5,FALSE),VLOOKUP($A9,'Người liên hệ'!$A$4:$I$28,5,FALSE)),"-")</f>
        <v>-</v>
      </c>
      <c r="F9" s="25"/>
      <c r="G9" s="19"/>
      <c r="H9" s="20"/>
      <c r="I9" s="19"/>
      <c r="J9" s="26"/>
      <c r="K9" s="22"/>
      <c r="L9" s="22"/>
      <c r="M9" s="22"/>
      <c r="N9" s="12"/>
      <c r="O9" s="82"/>
      <c r="P9" s="80"/>
      <c r="Q9" s="80"/>
    </row>
    <row r="10" spans="1:19" ht="15" customHeight="1">
      <c r="A10" s="14"/>
      <c r="B10" s="15" t="str">
        <f>IFERROR(VLOOKUP(A10,'Người liên hệ'!$A$4:$I$28,2,FALSE),"-")</f>
        <v>-</v>
      </c>
      <c r="C10" s="16" t="str">
        <f>IFERROR(VLOOKUP($A10,'Người liên hệ'!$A$4:$I$28,3,FALSE),"-")</f>
        <v>-</v>
      </c>
      <c r="D10" s="16" t="str">
        <f>IFERROR(VLOOKUP($A10,'Người liên hệ'!$A$4:$I$28,4,FALSE),"-")</f>
        <v>-</v>
      </c>
      <c r="E10" s="17" t="str">
        <f>IFERROR(HYPERLINK("mailto:"&amp;VLOOKUP($A10,'Người liên hệ'!$A$4:$I$28,5,FALSE),VLOOKUP($A10,'Người liên hệ'!$A$4:$I$28,5,FALSE)),"-")</f>
        <v>-</v>
      </c>
      <c r="F10" s="25"/>
      <c r="G10" s="19"/>
      <c r="H10" s="20"/>
      <c r="I10" s="19"/>
      <c r="J10" s="26"/>
      <c r="K10" s="22"/>
      <c r="L10" s="22"/>
      <c r="M10" s="22"/>
      <c r="N10" s="12"/>
      <c r="O10" s="82"/>
      <c r="P10" s="80"/>
      <c r="Q10" s="80"/>
    </row>
    <row r="11" spans="1:19" ht="15" customHeight="1">
      <c r="A11" s="14"/>
      <c r="B11" s="15" t="str">
        <f>IFERROR(VLOOKUP(A11,'Người liên hệ'!$A$4:$I$28,2,FALSE),"-")</f>
        <v>-</v>
      </c>
      <c r="C11" s="16" t="str">
        <f>IFERROR(VLOOKUP($A11,'Người liên hệ'!$A$4:$I$28,3,FALSE),"-")</f>
        <v>-</v>
      </c>
      <c r="D11" s="16" t="str">
        <f>IFERROR(VLOOKUP($A11,'Người liên hệ'!$A$4:$I$28,4,FALSE),"-")</f>
        <v>-</v>
      </c>
      <c r="E11" s="17" t="str">
        <f>IFERROR(HYPERLINK("mailto:"&amp;VLOOKUP($A11,'Người liên hệ'!$A$4:$I$28,5,FALSE),VLOOKUP($A11,'Người liên hệ'!$A$4:$I$28,5,FALSE)),"-")</f>
        <v>-</v>
      </c>
      <c r="F11" s="25"/>
      <c r="G11" s="19"/>
      <c r="H11" s="20"/>
      <c r="I11" s="19"/>
      <c r="J11" s="26"/>
      <c r="K11" s="22"/>
      <c r="L11" s="22"/>
      <c r="M11" s="22"/>
      <c r="N11" s="12"/>
      <c r="O11" s="13"/>
    </row>
    <row r="12" spans="1:19" ht="15" customHeight="1">
      <c r="A12" s="14"/>
      <c r="B12" s="15" t="str">
        <f>IFERROR(VLOOKUP(A12,'Người liên hệ'!$A$4:$I$28,2,FALSE),"-")</f>
        <v>-</v>
      </c>
      <c r="C12" s="16" t="str">
        <f>IFERROR(VLOOKUP($A12,'Người liên hệ'!$A$4:$I$28,3,FALSE),"-")</f>
        <v>-</v>
      </c>
      <c r="D12" s="16" t="str">
        <f>IFERROR(VLOOKUP($A12,'Người liên hệ'!$A$4:$I$28,4,FALSE),"-")</f>
        <v>-</v>
      </c>
      <c r="E12" s="17" t="str">
        <f>IFERROR(HYPERLINK("mailto:"&amp;VLOOKUP($A12,'Người liên hệ'!$A$4:$I$28,5,FALSE),VLOOKUP($A12,'Người liên hệ'!$A$4:$I$28,5,FALSE)),"-")</f>
        <v>-</v>
      </c>
      <c r="F12" s="25"/>
      <c r="G12" s="19"/>
      <c r="H12" s="20"/>
      <c r="I12" s="19"/>
      <c r="J12" s="26"/>
      <c r="K12" s="22"/>
      <c r="L12" s="22"/>
      <c r="M12" s="22"/>
      <c r="N12" s="12"/>
      <c r="O12" s="13"/>
    </row>
    <row r="13" spans="1:19" ht="15" customHeight="1">
      <c r="A13" s="14"/>
      <c r="B13" s="15" t="str">
        <f>IFERROR(VLOOKUP(A13,'Người liên hệ'!$A$4:$I$28,2,FALSE),"-")</f>
        <v>-</v>
      </c>
      <c r="C13" s="16" t="str">
        <f>IFERROR(VLOOKUP($A13,'Người liên hệ'!$A$4:$I$28,3,FALSE),"-")</f>
        <v>-</v>
      </c>
      <c r="D13" s="16" t="str">
        <f>IFERROR(VLOOKUP($A13,'Người liên hệ'!$A$4:$I$28,4,FALSE),"-")</f>
        <v>-</v>
      </c>
      <c r="E13" s="17" t="str">
        <f>IFERROR(HYPERLINK("mailto:"&amp;VLOOKUP($A13,'Người liên hệ'!$A$4:$I$28,5,FALSE),VLOOKUP($A13,'Người liên hệ'!$A$4:$I$28,5,FALSE)),"-")</f>
        <v>-</v>
      </c>
      <c r="F13" s="25"/>
      <c r="G13" s="19"/>
      <c r="H13" s="20"/>
      <c r="I13" s="19"/>
      <c r="J13" s="26"/>
      <c r="K13" s="22"/>
      <c r="L13" s="22"/>
      <c r="M13" s="22"/>
      <c r="N13" s="12"/>
      <c r="O13" s="13"/>
    </row>
    <row r="14" spans="1:19" ht="15" customHeight="1">
      <c r="A14" s="14"/>
      <c r="B14" s="15" t="str">
        <f>IFERROR(VLOOKUP(A14,'Người liên hệ'!$A$4:$I$28,2,FALSE),"-")</f>
        <v>-</v>
      </c>
      <c r="C14" s="16" t="str">
        <f>IFERROR(VLOOKUP($A14,'Người liên hệ'!$A$4:$I$28,3,FALSE),"-")</f>
        <v>-</v>
      </c>
      <c r="D14" s="16" t="str">
        <f>IFERROR(VLOOKUP($A14,'Người liên hệ'!$A$4:$I$28,4,FALSE),"-")</f>
        <v>-</v>
      </c>
      <c r="E14" s="17" t="str">
        <f>IFERROR(HYPERLINK("mailto:"&amp;VLOOKUP($A14,'Người liên hệ'!$A$4:$I$28,5,FALSE),VLOOKUP($A14,'Người liên hệ'!$A$4:$I$28,5,FALSE)),"-")</f>
        <v>-</v>
      </c>
      <c r="F14" s="25"/>
      <c r="G14" s="19"/>
      <c r="H14" s="20"/>
      <c r="I14" s="19"/>
      <c r="J14" s="26"/>
      <c r="K14" s="22"/>
      <c r="L14" s="22"/>
      <c r="M14" s="22"/>
      <c r="N14" s="12"/>
      <c r="O14" s="13"/>
    </row>
    <row r="15" spans="1:19" ht="15" customHeight="1">
      <c r="A15" s="14"/>
      <c r="B15" s="15" t="str">
        <f>IFERROR(VLOOKUP(A15,'Người liên hệ'!$A$4:$I$28,2,FALSE),"-")</f>
        <v>-</v>
      </c>
      <c r="C15" s="16" t="str">
        <f>IFERROR(VLOOKUP($A15,'Người liên hệ'!$A$4:$I$28,3,FALSE),"-")</f>
        <v>-</v>
      </c>
      <c r="D15" s="16" t="str">
        <f>IFERROR(VLOOKUP($A15,'Người liên hệ'!$A$4:$I$28,4,FALSE),"-")</f>
        <v>-</v>
      </c>
      <c r="E15" s="17" t="str">
        <f>IFERROR(HYPERLINK("mailto:"&amp;VLOOKUP($A15,'Người liên hệ'!$A$4:$I$28,5,FALSE),VLOOKUP($A15,'Người liên hệ'!$A$4:$I$28,5,FALSE)),"-")</f>
        <v>-</v>
      </c>
      <c r="F15" s="25"/>
      <c r="G15" s="19"/>
      <c r="H15" s="20"/>
      <c r="I15" s="19"/>
      <c r="J15" s="26"/>
      <c r="K15" s="22"/>
      <c r="L15" s="22"/>
      <c r="M15" s="22"/>
      <c r="N15" s="12"/>
      <c r="O15" s="13"/>
    </row>
    <row r="16" spans="1:19" ht="15" customHeight="1">
      <c r="A16" s="14"/>
      <c r="B16" s="15" t="str">
        <f>IFERROR(VLOOKUP(A16,'Người liên hệ'!$A$4:$I$28,2,FALSE),"-")</f>
        <v>-</v>
      </c>
      <c r="C16" s="16" t="str">
        <f>IFERROR(VLOOKUP($A16,'Người liên hệ'!$A$4:$I$28,3,FALSE),"-")</f>
        <v>-</v>
      </c>
      <c r="D16" s="16" t="str">
        <f>IFERROR(VLOOKUP($A16,'Người liên hệ'!$A$4:$I$28,4,FALSE),"-")</f>
        <v>-</v>
      </c>
      <c r="E16" s="17" t="str">
        <f>IFERROR(HYPERLINK("mailto:"&amp;VLOOKUP($A16,'Người liên hệ'!$A$4:$I$28,5,FALSE),VLOOKUP($A16,'Người liên hệ'!$A$4:$I$28,5,FALSE)),"-")</f>
        <v>-</v>
      </c>
      <c r="F16" s="25"/>
      <c r="G16" s="19"/>
      <c r="H16" s="20"/>
      <c r="I16" s="19"/>
      <c r="J16" s="26"/>
      <c r="K16" s="22"/>
      <c r="L16" s="22"/>
      <c r="M16" s="22"/>
      <c r="N16" s="12"/>
      <c r="O16" s="13"/>
    </row>
    <row r="17" spans="1:15" ht="15" customHeight="1">
      <c r="A17" s="14"/>
      <c r="B17" s="15" t="str">
        <f>IFERROR(VLOOKUP(A17,'Người liên hệ'!$A$4:$I$28,2,FALSE),"-")</f>
        <v>-</v>
      </c>
      <c r="C17" s="16" t="str">
        <f>IFERROR(VLOOKUP($A17,'Người liên hệ'!$A$4:$I$28,3,FALSE),"-")</f>
        <v>-</v>
      </c>
      <c r="D17" s="16" t="str">
        <f>IFERROR(VLOOKUP($A17,'Người liên hệ'!$A$4:$I$28,4,FALSE),"-")</f>
        <v>-</v>
      </c>
      <c r="E17" s="17" t="str">
        <f>IFERROR(HYPERLINK("mailto:"&amp;VLOOKUP($A17,'Người liên hệ'!$A$4:$I$28,5,FALSE),VLOOKUP($A17,'Người liên hệ'!$A$4:$I$28,5,FALSE)),"-")</f>
        <v>-</v>
      </c>
      <c r="F17" s="25"/>
      <c r="G17" s="19"/>
      <c r="H17" s="20"/>
      <c r="I17" s="19"/>
      <c r="J17" s="26"/>
      <c r="K17" s="22"/>
      <c r="L17" s="22"/>
      <c r="M17" s="22"/>
      <c r="N17" s="12"/>
      <c r="O17" s="13"/>
    </row>
    <row r="18" spans="1:15" ht="15" customHeight="1">
      <c r="A18" s="14"/>
      <c r="B18" s="15" t="str">
        <f>IFERROR(VLOOKUP(A18,'Người liên hệ'!$A$4:$I$28,2,FALSE),"-")</f>
        <v>-</v>
      </c>
      <c r="C18" s="16" t="str">
        <f>IFERROR(VLOOKUP($A18,'Người liên hệ'!$A$4:$I$28,3,FALSE),"-")</f>
        <v>-</v>
      </c>
      <c r="D18" s="16" t="str">
        <f>IFERROR(VLOOKUP($A18,'Người liên hệ'!$A$4:$I$28,4,FALSE),"-")</f>
        <v>-</v>
      </c>
      <c r="E18" s="17" t="str">
        <f>IFERROR(HYPERLINK("mailto:"&amp;VLOOKUP($A18,'Người liên hệ'!$A$4:$I$28,5,FALSE),VLOOKUP($A18,'Người liên hệ'!$A$4:$I$28,5,FALSE)),"-")</f>
        <v>-</v>
      </c>
      <c r="F18" s="25"/>
      <c r="G18" s="19"/>
      <c r="H18" s="20"/>
      <c r="I18" s="19"/>
      <c r="J18" s="26"/>
      <c r="K18" s="22"/>
      <c r="L18" s="22"/>
      <c r="M18" s="22"/>
      <c r="N18" s="12"/>
      <c r="O18" s="13"/>
    </row>
    <row r="19" spans="1:15" ht="15" customHeight="1">
      <c r="A19" s="14"/>
      <c r="B19" s="15" t="str">
        <f>IFERROR(VLOOKUP(A19,'Người liên hệ'!$A$4:$I$28,2,FALSE),"-")</f>
        <v>-</v>
      </c>
      <c r="C19" s="16" t="str">
        <f>IFERROR(VLOOKUP($A19,'Người liên hệ'!$A$4:$I$28,3,FALSE),"-")</f>
        <v>-</v>
      </c>
      <c r="D19" s="16" t="str">
        <f>IFERROR(VLOOKUP($A19,'Người liên hệ'!$A$4:$I$28,4,FALSE),"-")</f>
        <v>-</v>
      </c>
      <c r="E19" s="17" t="str">
        <f>IFERROR(HYPERLINK("mailto:"&amp;VLOOKUP($A19,'Người liên hệ'!$A$4:$I$28,5,FALSE),VLOOKUP($A19,'Người liên hệ'!$A$4:$I$28,5,FALSE)),"-")</f>
        <v>-</v>
      </c>
      <c r="F19" s="25"/>
      <c r="G19" s="19"/>
      <c r="H19" s="20"/>
      <c r="I19" s="19"/>
      <c r="J19" s="26"/>
      <c r="K19" s="22"/>
      <c r="L19" s="22"/>
      <c r="M19" s="22"/>
      <c r="N19" s="12"/>
      <c r="O19" s="13"/>
    </row>
    <row r="20" spans="1:15" ht="15" customHeight="1">
      <c r="A20" s="27"/>
      <c r="B20" s="27"/>
      <c r="C20" s="28"/>
      <c r="D20" s="28"/>
      <c r="E20" s="29"/>
      <c r="F20" s="30"/>
      <c r="G20" s="29"/>
      <c r="H20" s="29"/>
      <c r="I20" s="29"/>
      <c r="J20" s="29"/>
      <c r="K20" s="28"/>
      <c r="L20" s="28"/>
      <c r="M20" s="28"/>
      <c r="N20" s="12"/>
      <c r="O20" s="13"/>
    </row>
    <row r="21" spans="1:15" ht="15" customHeight="1">
      <c r="A21" s="31"/>
      <c r="B21" s="2"/>
      <c r="C21" s="2"/>
      <c r="D21" s="2"/>
      <c r="E21" s="2"/>
      <c r="F21" s="2"/>
      <c r="G21" s="2"/>
      <c r="H21" s="2"/>
      <c r="I21" s="2"/>
      <c r="J21" s="2"/>
      <c r="K21" s="2"/>
      <c r="L21" s="32"/>
      <c r="M21" s="32" t="s">
        <v>28</v>
      </c>
      <c r="N21" s="2"/>
      <c r="O21" s="13"/>
    </row>
    <row r="22" spans="1:15" ht="15" customHeight="1">
      <c r="A22" s="6" t="s">
        <v>29</v>
      </c>
      <c r="B22" s="2"/>
      <c r="C22" s="2"/>
      <c r="D22" s="2"/>
      <c r="E22" s="2"/>
      <c r="F22" s="2"/>
      <c r="G22" s="2"/>
      <c r="H22" s="2"/>
      <c r="I22" s="2"/>
      <c r="J22" s="2"/>
      <c r="K22" s="2"/>
      <c r="L22" s="32"/>
      <c r="M22" s="32"/>
      <c r="N22" s="2"/>
      <c r="O22" s="13"/>
    </row>
    <row r="23" spans="1:15" ht="15" customHeight="1">
      <c r="A23" s="83" t="s">
        <v>30</v>
      </c>
      <c r="B23" s="84"/>
      <c r="C23" s="33"/>
      <c r="D23" s="83" t="s">
        <v>31</v>
      </c>
      <c r="E23" s="84"/>
      <c r="F23" s="2"/>
      <c r="G23" s="2"/>
      <c r="H23" s="2"/>
      <c r="I23" s="2"/>
      <c r="J23" s="2"/>
      <c r="K23" s="2"/>
      <c r="L23" s="32"/>
      <c r="M23" s="32"/>
      <c r="N23" s="2"/>
      <c r="O23" s="13"/>
    </row>
    <row r="24" spans="1:15" ht="15" customHeight="1">
      <c r="A24" s="85">
        <v>2</v>
      </c>
      <c r="B24" s="84"/>
      <c r="C24" s="33"/>
      <c r="D24" s="85">
        <v>10</v>
      </c>
      <c r="E24" s="84"/>
      <c r="F24" s="2"/>
      <c r="G24" s="2"/>
      <c r="H24" s="2"/>
      <c r="I24" s="2"/>
      <c r="J24" s="2"/>
      <c r="K24" s="2"/>
      <c r="L24" s="32"/>
      <c r="M24" s="32"/>
      <c r="N24" s="2"/>
      <c r="O24" s="13"/>
    </row>
    <row r="25" spans="1:15" ht="15" customHeight="1">
      <c r="A25" s="90">
        <v>5</v>
      </c>
      <c r="B25" s="84"/>
      <c r="C25" s="33"/>
      <c r="D25" s="90">
        <v>5</v>
      </c>
      <c r="E25" s="84"/>
      <c r="F25" s="2"/>
      <c r="G25" s="2"/>
      <c r="H25" s="2"/>
      <c r="I25" s="2"/>
      <c r="J25" s="2"/>
      <c r="K25" s="2"/>
      <c r="L25" s="32"/>
      <c r="M25" s="32"/>
      <c r="N25" s="2"/>
      <c r="O25" s="13"/>
    </row>
    <row r="26" spans="1:15" ht="15" customHeight="1">
      <c r="A26" s="91" t="str">
        <f>"&gt; "&amp;A25</f>
        <v>&gt; 5</v>
      </c>
      <c r="B26" s="84"/>
      <c r="C26" s="33"/>
      <c r="D26" s="91" t="str">
        <f>"&lt; "&amp;D25</f>
        <v>&lt; 5</v>
      </c>
      <c r="E26" s="84"/>
      <c r="F26" s="2"/>
      <c r="G26" s="2"/>
      <c r="H26" s="2"/>
      <c r="I26" s="2"/>
      <c r="J26" s="2"/>
      <c r="K26" s="2"/>
      <c r="L26" s="32"/>
      <c r="M26" s="32"/>
      <c r="N26" s="2"/>
      <c r="O26" s="13"/>
    </row>
    <row r="27" spans="1:15" ht="15" customHeight="1">
      <c r="A27" s="2"/>
      <c r="B27" s="2"/>
      <c r="C27" s="2"/>
      <c r="D27" s="2"/>
      <c r="E27" s="2"/>
      <c r="F27" s="2"/>
      <c r="G27" s="2"/>
      <c r="H27" s="2"/>
      <c r="I27" s="2"/>
      <c r="J27" s="2"/>
      <c r="K27" s="2"/>
      <c r="L27" s="32"/>
      <c r="M27" s="32"/>
      <c r="N27" s="2"/>
      <c r="O27" s="13"/>
    </row>
    <row r="28" spans="1:15" ht="21.75" customHeight="1">
      <c r="A28" s="92"/>
      <c r="B28" s="80"/>
      <c r="C28" s="80"/>
      <c r="D28" s="80"/>
      <c r="E28" s="80"/>
      <c r="F28" s="2"/>
      <c r="G28" s="2"/>
      <c r="H28" s="2"/>
      <c r="I28" s="2"/>
      <c r="J28" s="2"/>
      <c r="K28" s="2"/>
      <c r="L28" s="32"/>
      <c r="M28" s="32"/>
      <c r="N28" s="2"/>
      <c r="O28" s="13"/>
    </row>
    <row r="29" spans="1:15" ht="18" customHeight="1">
      <c r="A29" s="23"/>
      <c r="B29" s="24"/>
      <c r="C29" s="24"/>
      <c r="D29" s="2"/>
      <c r="E29" s="2"/>
      <c r="G29" s="2"/>
      <c r="H29" s="2"/>
      <c r="I29" s="2"/>
      <c r="J29" s="2"/>
      <c r="K29" s="2"/>
      <c r="L29" s="32"/>
      <c r="M29" s="32"/>
      <c r="N29" s="2"/>
      <c r="O29" s="13"/>
    </row>
    <row r="30" spans="1:15" ht="25.5" customHeight="1">
      <c r="A30" s="23"/>
      <c r="B30" s="24"/>
      <c r="C30" s="24"/>
      <c r="D30" s="2"/>
      <c r="E30" s="2"/>
      <c r="G30" s="2"/>
      <c r="H30" s="2"/>
      <c r="I30" s="2"/>
      <c r="J30" s="2"/>
      <c r="K30" s="2"/>
      <c r="L30" s="32"/>
      <c r="M30" s="32"/>
      <c r="N30" s="2"/>
      <c r="O30" s="13"/>
    </row>
    <row r="31" spans="1:15" ht="33" customHeight="1">
      <c r="A31" s="87"/>
      <c r="B31" s="80"/>
      <c r="C31" s="80"/>
      <c r="O31" s="4"/>
    </row>
    <row r="32" spans="1:15" ht="25.5" customHeight="1">
      <c r="A32" s="87"/>
      <c r="B32" s="80"/>
      <c r="C32" s="80"/>
      <c r="O32" s="4"/>
    </row>
    <row r="33" spans="1:15" ht="15.75" customHeight="1">
      <c r="A33" s="34"/>
      <c r="B33" s="34"/>
      <c r="C33" s="34"/>
      <c r="O33" s="4"/>
    </row>
    <row r="34" spans="1:15" ht="15.75" customHeight="1">
      <c r="A34" s="35" t="s">
        <v>32</v>
      </c>
      <c r="B34" s="88" t="s">
        <v>33</v>
      </c>
      <c r="C34" s="89"/>
      <c r="D34" s="35" t="s">
        <v>34</v>
      </c>
      <c r="E34" s="36" t="s">
        <v>35</v>
      </c>
      <c r="O34" s="4"/>
    </row>
    <row r="35" spans="1:15" ht="15.75" customHeight="1">
      <c r="A35" s="37"/>
      <c r="B35" s="37"/>
      <c r="C35" s="37"/>
      <c r="O35" s="4"/>
    </row>
    <row r="36" spans="1:15" ht="15.75" customHeight="1">
      <c r="A36" s="37"/>
      <c r="B36" s="37"/>
      <c r="C36" s="37"/>
      <c r="O36" s="4"/>
    </row>
    <row r="37" spans="1:15" ht="15.75" customHeight="1">
      <c r="A37" s="37"/>
      <c r="B37" s="37"/>
      <c r="C37" s="37"/>
      <c r="O37" s="4"/>
    </row>
    <row r="38" spans="1:15" ht="15.75" customHeight="1">
      <c r="A38" s="35" t="s">
        <v>36</v>
      </c>
      <c r="B38" s="88" t="s">
        <v>37</v>
      </c>
      <c r="C38" s="89"/>
      <c r="D38" s="35" t="s">
        <v>38</v>
      </c>
      <c r="E38" s="36" t="s">
        <v>39</v>
      </c>
      <c r="O38" s="4"/>
    </row>
    <row r="39" spans="1:15" ht="15.75" customHeight="1">
      <c r="O39" s="4"/>
    </row>
    <row r="40" spans="1:15" ht="15.75" customHeight="1">
      <c r="O40" s="4"/>
    </row>
    <row r="41" spans="1:15" ht="15.75" customHeight="1">
      <c r="O41" s="4"/>
    </row>
    <row r="42" spans="1:15" ht="15.75" customHeight="1">
      <c r="O42" s="4"/>
    </row>
    <row r="43" spans="1:15" ht="15.75" customHeight="1">
      <c r="O43" s="4"/>
    </row>
    <row r="44" spans="1:15" ht="15.75" customHeight="1">
      <c r="O44" s="4"/>
    </row>
    <row r="45" spans="1:15" ht="15.75" customHeight="1">
      <c r="O45" s="4"/>
    </row>
    <row r="46" spans="1:15" ht="15.75" customHeight="1">
      <c r="O46" s="4"/>
    </row>
    <row r="47" spans="1:15" ht="15.75" customHeight="1">
      <c r="O47" s="4"/>
    </row>
    <row r="48" spans="1:15" ht="15.75" customHeight="1">
      <c r="O48" s="4"/>
    </row>
    <row r="49" spans="15:15" ht="15.75" customHeight="1">
      <c r="O49" s="4"/>
    </row>
    <row r="50" spans="15:15" ht="15.75" customHeight="1">
      <c r="O50" s="4"/>
    </row>
    <row r="51" spans="15:15" ht="15.75" customHeight="1">
      <c r="O51" s="4"/>
    </row>
    <row r="52" spans="15:15" ht="15.75" customHeight="1">
      <c r="O52" s="4"/>
    </row>
    <row r="53" spans="15:15" ht="15.75" customHeight="1">
      <c r="O53" s="4"/>
    </row>
    <row r="54" spans="15:15" ht="15.75" customHeight="1">
      <c r="O54" s="4"/>
    </row>
    <row r="55" spans="15:15" ht="15.75" customHeight="1">
      <c r="O55" s="4"/>
    </row>
    <row r="56" spans="15:15" ht="15.75" customHeight="1">
      <c r="O56" s="4"/>
    </row>
    <row r="57" spans="15:15" ht="15.75" customHeight="1">
      <c r="O57" s="4"/>
    </row>
    <row r="58" spans="15:15" ht="15.75" customHeight="1">
      <c r="O58" s="4"/>
    </row>
    <row r="59" spans="15:15" ht="15.75" customHeight="1">
      <c r="O59" s="4"/>
    </row>
    <row r="60" spans="15:15" ht="15.75" customHeight="1">
      <c r="O60" s="4"/>
    </row>
    <row r="61" spans="15:15" ht="15.75" customHeight="1">
      <c r="O61" s="4"/>
    </row>
    <row r="62" spans="15:15" ht="15.75" customHeight="1">
      <c r="O62" s="4"/>
    </row>
    <row r="63" spans="15:15" ht="15.75" customHeight="1">
      <c r="O63" s="4"/>
    </row>
    <row r="64" spans="15:15" ht="15.75" customHeight="1">
      <c r="O64" s="4"/>
    </row>
    <row r="65" spans="15:15" ht="15.75" customHeight="1">
      <c r="O65" s="4"/>
    </row>
    <row r="66" spans="15:15" ht="15.75" customHeight="1">
      <c r="O66" s="4"/>
    </row>
    <row r="67" spans="15:15" ht="15.75" customHeight="1">
      <c r="O67" s="4"/>
    </row>
    <row r="68" spans="15:15" ht="15.75" customHeight="1">
      <c r="O68" s="4"/>
    </row>
    <row r="69" spans="15:15" ht="15.75" customHeight="1">
      <c r="O69" s="4"/>
    </row>
    <row r="70" spans="15:15" ht="15.75" customHeight="1">
      <c r="O70" s="4"/>
    </row>
    <row r="71" spans="15:15" ht="15.75" customHeight="1">
      <c r="O71" s="4"/>
    </row>
    <row r="72" spans="15:15" ht="15.75" customHeight="1">
      <c r="O72" s="4"/>
    </row>
    <row r="73" spans="15:15" ht="15.75" customHeight="1">
      <c r="O73" s="4"/>
    </row>
    <row r="74" spans="15:15" ht="15.75" customHeight="1">
      <c r="O74" s="4"/>
    </row>
    <row r="75" spans="15:15" ht="15.75" customHeight="1">
      <c r="O75" s="4"/>
    </row>
    <row r="76" spans="15:15" ht="15.75" customHeight="1">
      <c r="O76" s="4"/>
    </row>
    <row r="77" spans="15:15" ht="15.75" customHeight="1">
      <c r="O77" s="4"/>
    </row>
    <row r="78" spans="15:15" ht="15.75" customHeight="1">
      <c r="O78" s="4"/>
    </row>
    <row r="79" spans="15:15" ht="15.75" customHeight="1">
      <c r="O79" s="4"/>
    </row>
    <row r="80" spans="15:15" ht="15.75" customHeight="1">
      <c r="O80" s="4"/>
    </row>
    <row r="81" spans="15:15" ht="15.75" customHeight="1">
      <c r="O81" s="4"/>
    </row>
    <row r="82" spans="15:15" ht="15.75" customHeight="1">
      <c r="O82" s="4"/>
    </row>
    <row r="83" spans="15:15" ht="15.75" customHeight="1">
      <c r="O83" s="4"/>
    </row>
    <row r="84" spans="15:15" ht="15.75" customHeight="1">
      <c r="O84" s="4"/>
    </row>
    <row r="85" spans="15:15" ht="15.75" customHeight="1">
      <c r="O85" s="4"/>
    </row>
    <row r="86" spans="15:15" ht="15.75" customHeight="1">
      <c r="O86" s="4"/>
    </row>
    <row r="87" spans="15:15" ht="15.75" customHeight="1">
      <c r="O87" s="4"/>
    </row>
    <row r="88" spans="15:15" ht="15.75" customHeight="1">
      <c r="O88" s="4"/>
    </row>
    <row r="89" spans="15:15" ht="15.75" customHeight="1">
      <c r="O89" s="4"/>
    </row>
    <row r="90" spans="15:15" ht="15.75" customHeight="1">
      <c r="O90" s="4"/>
    </row>
    <row r="91" spans="15:15" ht="15.75" customHeight="1">
      <c r="O91" s="4"/>
    </row>
    <row r="92" spans="15:15" ht="15.75" customHeight="1">
      <c r="O92" s="4"/>
    </row>
    <row r="93" spans="15:15" ht="15.75" customHeight="1">
      <c r="O93" s="4"/>
    </row>
    <row r="94" spans="15:15" ht="15.75" customHeight="1">
      <c r="O94" s="4"/>
    </row>
    <row r="95" spans="15:15" ht="15.75" customHeight="1">
      <c r="O95" s="4"/>
    </row>
    <row r="96" spans="15:15" ht="15.75" customHeight="1">
      <c r="O96" s="4"/>
    </row>
    <row r="97" spans="15:15" ht="15.75" customHeight="1">
      <c r="O97" s="4"/>
    </row>
    <row r="98" spans="15:15" ht="15.75" customHeight="1">
      <c r="O98" s="4"/>
    </row>
    <row r="99" spans="15:15" ht="15.75" customHeight="1">
      <c r="O99" s="4"/>
    </row>
    <row r="100" spans="15:15" ht="15.75" customHeight="1">
      <c r="O100" s="4"/>
    </row>
    <row r="101" spans="15:15" ht="15.75" customHeight="1">
      <c r="O101" s="4"/>
    </row>
    <row r="102" spans="15:15" ht="15.75" customHeight="1">
      <c r="O102" s="4"/>
    </row>
    <row r="103" spans="15:15" ht="15.75" customHeight="1">
      <c r="O103" s="4"/>
    </row>
    <row r="104" spans="15:15" ht="15.75" customHeight="1">
      <c r="O104" s="4"/>
    </row>
    <row r="105" spans="15:15" ht="15.75" customHeight="1">
      <c r="O105" s="4"/>
    </row>
    <row r="106" spans="15:15" ht="15.75" customHeight="1">
      <c r="O106" s="4"/>
    </row>
    <row r="107" spans="15:15" ht="15.75" customHeight="1">
      <c r="O107" s="4"/>
    </row>
    <row r="108" spans="15:15" ht="15.75" customHeight="1">
      <c r="O108" s="4"/>
    </row>
    <row r="109" spans="15:15" ht="15.75" customHeight="1">
      <c r="O109" s="4"/>
    </row>
    <row r="110" spans="15:15" ht="15.75" customHeight="1">
      <c r="O110" s="4"/>
    </row>
    <row r="111" spans="15:15" ht="15.75" customHeight="1">
      <c r="O111" s="4"/>
    </row>
    <row r="112" spans="15:15" ht="15.75" customHeight="1">
      <c r="O112" s="4"/>
    </row>
    <row r="113" spans="15:15" ht="15.75" customHeight="1">
      <c r="O113" s="4"/>
    </row>
    <row r="114" spans="15:15" ht="15.75" customHeight="1">
      <c r="O114" s="4"/>
    </row>
    <row r="115" spans="15:15" ht="15.75" customHeight="1">
      <c r="O115" s="4"/>
    </row>
    <row r="116" spans="15:15" ht="15.75" customHeight="1">
      <c r="O116" s="4"/>
    </row>
    <row r="117" spans="15:15" ht="15.75" customHeight="1">
      <c r="O117" s="4"/>
    </row>
    <row r="118" spans="15:15" ht="15.75" customHeight="1">
      <c r="O118" s="4"/>
    </row>
    <row r="119" spans="15:15" ht="15.75" customHeight="1">
      <c r="O119" s="4"/>
    </row>
    <row r="120" spans="15:15" ht="15.75" customHeight="1">
      <c r="O120" s="4"/>
    </row>
    <row r="121" spans="15:15" ht="15.75" customHeight="1">
      <c r="O121" s="4"/>
    </row>
    <row r="122" spans="15:15" ht="15.75" customHeight="1">
      <c r="O122" s="4"/>
    </row>
    <row r="123" spans="15:15" ht="15.75" customHeight="1">
      <c r="O123" s="4"/>
    </row>
    <row r="124" spans="15:15" ht="15.75" customHeight="1">
      <c r="O124" s="4"/>
    </row>
    <row r="125" spans="15:15" ht="15.75" customHeight="1">
      <c r="O125" s="4"/>
    </row>
    <row r="126" spans="15:15" ht="15.75" customHeight="1">
      <c r="O126" s="4"/>
    </row>
    <row r="127" spans="15:15" ht="15.75" customHeight="1">
      <c r="O127" s="4"/>
    </row>
    <row r="128" spans="15:15" ht="15.75" customHeight="1">
      <c r="O128" s="4"/>
    </row>
    <row r="129" spans="15:15" ht="15.75" customHeight="1">
      <c r="O129" s="4"/>
    </row>
    <row r="130" spans="15:15" ht="15.75" customHeight="1">
      <c r="O130" s="4"/>
    </row>
    <row r="131" spans="15:15" ht="15.75" customHeight="1">
      <c r="O131" s="4"/>
    </row>
    <row r="132" spans="15:15" ht="15.75" customHeight="1">
      <c r="O132" s="4"/>
    </row>
    <row r="133" spans="15:15" ht="15.75" customHeight="1">
      <c r="O133" s="4"/>
    </row>
    <row r="134" spans="15:15" ht="15.75" customHeight="1">
      <c r="O134" s="4"/>
    </row>
    <row r="135" spans="15:15" ht="15.75" customHeight="1">
      <c r="O135" s="4"/>
    </row>
    <row r="136" spans="15:15" ht="15.75" customHeight="1">
      <c r="O136" s="4"/>
    </row>
    <row r="137" spans="15:15" ht="15.75" customHeight="1">
      <c r="O137" s="4"/>
    </row>
    <row r="138" spans="15:15" ht="15.75" customHeight="1">
      <c r="O138" s="4"/>
    </row>
    <row r="139" spans="15:15" ht="15.75" customHeight="1">
      <c r="O139" s="4"/>
    </row>
    <row r="140" spans="15:15" ht="15.75" customHeight="1">
      <c r="O140" s="4"/>
    </row>
    <row r="141" spans="15:15" ht="15.75" customHeight="1">
      <c r="O141" s="4"/>
    </row>
    <row r="142" spans="15:15" ht="15.75" customHeight="1">
      <c r="O142" s="4"/>
    </row>
    <row r="143" spans="15:15" ht="15.75" customHeight="1">
      <c r="O143" s="4"/>
    </row>
    <row r="144" spans="15:15" ht="15.75" customHeight="1">
      <c r="O144" s="4"/>
    </row>
    <row r="145" spans="15:15" ht="15.75" customHeight="1">
      <c r="O145" s="4"/>
    </row>
    <row r="146" spans="15:15" ht="15.75" customHeight="1">
      <c r="O146" s="4"/>
    </row>
    <row r="147" spans="15:15" ht="15.75" customHeight="1">
      <c r="O147" s="4"/>
    </row>
    <row r="148" spans="15:15" ht="15.75" customHeight="1">
      <c r="O148" s="4"/>
    </row>
    <row r="149" spans="15:15" ht="15.75" customHeight="1">
      <c r="O149" s="4"/>
    </row>
    <row r="150" spans="15:15" ht="15.75" customHeight="1">
      <c r="O150" s="4"/>
    </row>
    <row r="151" spans="15:15" ht="15.75" customHeight="1">
      <c r="O151" s="4"/>
    </row>
    <row r="152" spans="15:15" ht="15.75" customHeight="1">
      <c r="O152" s="4"/>
    </row>
    <row r="153" spans="15:15" ht="15.75" customHeight="1">
      <c r="O153" s="4"/>
    </row>
    <row r="154" spans="15:15" ht="15.75" customHeight="1">
      <c r="O154" s="4"/>
    </row>
    <row r="155" spans="15:15" ht="15.75" customHeight="1">
      <c r="O155" s="4"/>
    </row>
    <row r="156" spans="15:15" ht="15.75" customHeight="1">
      <c r="O156" s="4"/>
    </row>
    <row r="157" spans="15:15" ht="15.75" customHeight="1">
      <c r="O157" s="4"/>
    </row>
    <row r="158" spans="15:15" ht="15.75" customHeight="1">
      <c r="O158" s="4"/>
    </row>
    <row r="159" spans="15:15" ht="15.75" customHeight="1">
      <c r="O159" s="4"/>
    </row>
    <row r="160" spans="15:15" ht="15.75" customHeight="1">
      <c r="O160" s="4"/>
    </row>
    <row r="161" spans="15:15" ht="15.75" customHeight="1">
      <c r="O161" s="4"/>
    </row>
    <row r="162" spans="15:15" ht="15.75" customHeight="1">
      <c r="O162" s="4"/>
    </row>
    <row r="163" spans="15:15" ht="15.75" customHeight="1">
      <c r="O163" s="4"/>
    </row>
    <row r="164" spans="15:15" ht="15.75" customHeight="1">
      <c r="O164" s="4"/>
    </row>
    <row r="165" spans="15:15" ht="15.75" customHeight="1">
      <c r="O165" s="4"/>
    </row>
    <row r="166" spans="15:15" ht="15.75" customHeight="1">
      <c r="O166" s="4"/>
    </row>
    <row r="167" spans="15:15" ht="15.75" customHeight="1">
      <c r="O167" s="4"/>
    </row>
    <row r="168" spans="15:15" ht="15.75" customHeight="1">
      <c r="O168" s="4"/>
    </row>
    <row r="169" spans="15:15" ht="15.75" customHeight="1">
      <c r="O169" s="4"/>
    </row>
    <row r="170" spans="15:15" ht="15.75" customHeight="1">
      <c r="O170" s="4"/>
    </row>
    <row r="171" spans="15:15" ht="15.75" customHeight="1">
      <c r="O171" s="4"/>
    </row>
    <row r="172" spans="15:15" ht="15.75" customHeight="1">
      <c r="O172" s="4"/>
    </row>
    <row r="173" spans="15:15" ht="15.75" customHeight="1">
      <c r="O173" s="4"/>
    </row>
    <row r="174" spans="15:15" ht="15.75" customHeight="1">
      <c r="O174" s="4"/>
    </row>
    <row r="175" spans="15:15" ht="15.75" customHeight="1">
      <c r="O175" s="4"/>
    </row>
    <row r="176" spans="15:15" ht="15.75" customHeight="1">
      <c r="O176" s="4"/>
    </row>
    <row r="177" spans="15:15" ht="15.75" customHeight="1">
      <c r="O177" s="4"/>
    </row>
    <row r="178" spans="15:15" ht="15.75" customHeight="1">
      <c r="O178" s="4"/>
    </row>
    <row r="179" spans="15:15" ht="15.75" customHeight="1">
      <c r="O179" s="4"/>
    </row>
    <row r="180" spans="15:15" ht="15.75" customHeight="1">
      <c r="O180" s="4"/>
    </row>
    <row r="181" spans="15:15" ht="15.75" customHeight="1">
      <c r="O181" s="4"/>
    </row>
    <row r="182" spans="15:15" ht="15.75" customHeight="1">
      <c r="O182" s="4"/>
    </row>
    <row r="183" spans="15:15" ht="15.75" customHeight="1">
      <c r="O183" s="4"/>
    </row>
    <row r="184" spans="15:15" ht="15.75" customHeight="1">
      <c r="O184" s="4"/>
    </row>
    <row r="185" spans="15:15" ht="15.75" customHeight="1">
      <c r="O185" s="4"/>
    </row>
    <row r="186" spans="15:15" ht="15.75" customHeight="1">
      <c r="O186" s="4"/>
    </row>
    <row r="187" spans="15:15" ht="15.75" customHeight="1">
      <c r="O187" s="4"/>
    </row>
    <row r="188" spans="15:15" ht="15.75" customHeight="1">
      <c r="O188" s="4"/>
    </row>
    <row r="189" spans="15:15" ht="15.75" customHeight="1">
      <c r="O189" s="4"/>
    </row>
    <row r="190" spans="15:15" ht="15.75" customHeight="1">
      <c r="O190" s="4"/>
    </row>
    <row r="191" spans="15:15" ht="15.75" customHeight="1">
      <c r="O191" s="4"/>
    </row>
    <row r="192" spans="15:15" ht="15.75" customHeight="1">
      <c r="O192" s="4"/>
    </row>
    <row r="193" spans="15:15" ht="15.75" customHeight="1">
      <c r="O193" s="4"/>
    </row>
    <row r="194" spans="15:15" ht="15.75" customHeight="1">
      <c r="O194" s="4"/>
    </row>
    <row r="195" spans="15:15" ht="15.75" customHeight="1">
      <c r="O195" s="4"/>
    </row>
    <row r="196" spans="15:15" ht="15.75" customHeight="1">
      <c r="O196" s="4"/>
    </row>
    <row r="197" spans="15:15" ht="15.75" customHeight="1">
      <c r="O197" s="4"/>
    </row>
    <row r="198" spans="15:15" ht="15.75" customHeight="1">
      <c r="O198" s="4"/>
    </row>
    <row r="199" spans="15:15" ht="15.75" customHeight="1">
      <c r="O199" s="4"/>
    </row>
    <row r="200" spans="15:15" ht="15.75" customHeight="1">
      <c r="O200" s="4"/>
    </row>
    <row r="201" spans="15:15" ht="15.75" customHeight="1">
      <c r="O201" s="4"/>
    </row>
    <row r="202" spans="15:15" ht="15.75" customHeight="1">
      <c r="O202" s="4"/>
    </row>
    <row r="203" spans="15:15" ht="15.75" customHeight="1">
      <c r="O203" s="4"/>
    </row>
    <row r="204" spans="15:15" ht="15.75" customHeight="1">
      <c r="O204" s="4"/>
    </row>
    <row r="205" spans="15:15" ht="15.75" customHeight="1">
      <c r="O205" s="4"/>
    </row>
    <row r="206" spans="15:15" ht="15.75" customHeight="1">
      <c r="O206" s="4"/>
    </row>
    <row r="207" spans="15:15" ht="15.75" customHeight="1">
      <c r="O207" s="4"/>
    </row>
    <row r="208" spans="15:15" ht="15.75" customHeight="1">
      <c r="O208" s="4"/>
    </row>
    <row r="209" spans="15:15" ht="15.75" customHeight="1">
      <c r="O209" s="4"/>
    </row>
    <row r="210" spans="15:15" ht="15.75" customHeight="1">
      <c r="O210" s="4"/>
    </row>
    <row r="211" spans="15:15" ht="15.75" customHeight="1">
      <c r="O211" s="4"/>
    </row>
    <row r="212" spans="15:15" ht="15.75" customHeight="1">
      <c r="O212" s="4"/>
    </row>
    <row r="213" spans="15:15" ht="15.75" customHeight="1">
      <c r="O213" s="4"/>
    </row>
    <row r="214" spans="15:15" ht="15.75" customHeight="1">
      <c r="O214" s="4"/>
    </row>
    <row r="215" spans="15:15" ht="15.75" customHeight="1">
      <c r="O215" s="4"/>
    </row>
    <row r="216" spans="15:15" ht="15.75" customHeight="1">
      <c r="O216" s="4"/>
    </row>
    <row r="217" spans="15:15" ht="15.75" customHeight="1">
      <c r="O217" s="4"/>
    </row>
    <row r="218" spans="15:15" ht="15.75" customHeight="1">
      <c r="O218" s="4"/>
    </row>
    <row r="219" spans="15:15" ht="15.75" customHeight="1">
      <c r="O219" s="4"/>
    </row>
    <row r="220" spans="15:15" ht="15.75" customHeight="1">
      <c r="O220" s="4"/>
    </row>
    <row r="221" spans="15:15" ht="15.75" customHeight="1">
      <c r="O221" s="4"/>
    </row>
    <row r="222" spans="15:15" ht="15.75" customHeight="1">
      <c r="O222" s="4"/>
    </row>
    <row r="223" spans="15:15" ht="15.75" customHeight="1">
      <c r="O223" s="4"/>
    </row>
    <row r="224" spans="15:15" ht="15.75" customHeight="1">
      <c r="O224" s="4"/>
    </row>
    <row r="225" spans="15:15" ht="15.75" customHeight="1">
      <c r="O225" s="4"/>
    </row>
    <row r="226" spans="15:15" ht="15.75" customHeight="1">
      <c r="O226" s="4"/>
    </row>
    <row r="227" spans="15:15" ht="15.75" customHeight="1">
      <c r="O227" s="4"/>
    </row>
    <row r="228" spans="15:15" ht="15.75" customHeight="1">
      <c r="O228" s="4"/>
    </row>
    <row r="229" spans="15:15" ht="15.75" customHeight="1">
      <c r="O229" s="4"/>
    </row>
    <row r="230" spans="15:15" ht="15.75" customHeight="1">
      <c r="O230" s="4"/>
    </row>
    <row r="231" spans="15:15" ht="15.75" customHeight="1">
      <c r="O231" s="4"/>
    </row>
    <row r="232" spans="15:15" ht="15.75" customHeight="1">
      <c r="O232" s="4"/>
    </row>
    <row r="233" spans="15:15" ht="15.75" customHeight="1">
      <c r="O233" s="4"/>
    </row>
    <row r="234" spans="15:15" ht="15.75" customHeight="1">
      <c r="O234" s="4"/>
    </row>
    <row r="235" spans="15:15" ht="15.75" customHeight="1">
      <c r="O235" s="4"/>
    </row>
    <row r="236" spans="15:15" ht="15.75" customHeight="1">
      <c r="O236" s="4"/>
    </row>
    <row r="237" spans="15:15" ht="15.75" customHeight="1">
      <c r="O237" s="4"/>
    </row>
    <row r="238" spans="15:15" ht="15.75" customHeight="1">
      <c r="O238" s="4"/>
    </row>
    <row r="239" spans="15:15" ht="15.75" customHeight="1">
      <c r="O239" s="4"/>
    </row>
    <row r="240" spans="15:15" ht="15.75" customHeight="1">
      <c r="O240" s="4"/>
    </row>
    <row r="241" spans="15:15" ht="15.75" customHeight="1">
      <c r="O241" s="4"/>
    </row>
    <row r="242" spans="15:15" ht="15.75" customHeight="1">
      <c r="O242" s="4"/>
    </row>
    <row r="243" spans="15:15" ht="15.75" customHeight="1">
      <c r="O243" s="4"/>
    </row>
    <row r="244" spans="15:15" ht="15.75" customHeight="1">
      <c r="O244" s="4"/>
    </row>
    <row r="245" spans="15:15" ht="15.75" customHeight="1">
      <c r="O245" s="4"/>
    </row>
    <row r="246" spans="15:15" ht="15.75" customHeight="1">
      <c r="O246" s="4"/>
    </row>
    <row r="247" spans="15:15" ht="15.75" customHeight="1">
      <c r="O247" s="4"/>
    </row>
    <row r="248" spans="15:15" ht="15.75" customHeight="1">
      <c r="O248" s="4"/>
    </row>
    <row r="249" spans="15:15" ht="15.75" customHeight="1">
      <c r="O249" s="4"/>
    </row>
    <row r="250" spans="15:15" ht="15.75" customHeight="1">
      <c r="O250" s="4"/>
    </row>
    <row r="251" spans="15:15" ht="15.75" customHeight="1">
      <c r="O251" s="4"/>
    </row>
    <row r="252" spans="15:15" ht="15.75" customHeight="1">
      <c r="O252" s="4"/>
    </row>
    <row r="253" spans="15:15" ht="15.75" customHeight="1">
      <c r="O253" s="4"/>
    </row>
    <row r="254" spans="15:15" ht="15.75" customHeight="1">
      <c r="O254" s="4"/>
    </row>
    <row r="255" spans="15:15" ht="15.75" customHeight="1">
      <c r="O255" s="4"/>
    </row>
    <row r="256" spans="15:15" ht="15.75" customHeight="1">
      <c r="O256" s="4"/>
    </row>
    <row r="257" spans="15:15" ht="15.75" customHeight="1">
      <c r="O257" s="4"/>
    </row>
    <row r="258" spans="15:15" ht="15.75" customHeight="1">
      <c r="O258" s="4"/>
    </row>
    <row r="259" spans="15:15" ht="15.75" customHeight="1">
      <c r="O259" s="4"/>
    </row>
    <row r="260" spans="15:15" ht="15.75" customHeight="1">
      <c r="O260" s="4"/>
    </row>
    <row r="261" spans="15:15" ht="15.75" customHeight="1">
      <c r="O261" s="4"/>
    </row>
    <row r="262" spans="15:15" ht="15.75" customHeight="1">
      <c r="O262" s="4"/>
    </row>
    <row r="263" spans="15:15" ht="15.75" customHeight="1">
      <c r="O263" s="4"/>
    </row>
    <row r="264" spans="15:15" ht="15.75" customHeight="1">
      <c r="O264" s="4"/>
    </row>
    <row r="265" spans="15:15" ht="15.75" customHeight="1">
      <c r="O265" s="4"/>
    </row>
    <row r="266" spans="15:15" ht="15.75" customHeight="1">
      <c r="O266" s="4"/>
    </row>
    <row r="267" spans="15:15" ht="15.75" customHeight="1">
      <c r="O267" s="4"/>
    </row>
    <row r="268" spans="15:15" ht="15.75" customHeight="1">
      <c r="O268" s="4"/>
    </row>
    <row r="269" spans="15:15" ht="15.75" customHeight="1">
      <c r="O269" s="4"/>
    </row>
    <row r="270" spans="15:15" ht="15.75" customHeight="1">
      <c r="O270" s="4"/>
    </row>
    <row r="271" spans="15:15" ht="15.75" customHeight="1">
      <c r="O271" s="4"/>
    </row>
    <row r="272" spans="15:15" ht="15.75" customHeight="1">
      <c r="O272" s="4"/>
    </row>
    <row r="273" spans="15:15" ht="15.75" customHeight="1">
      <c r="O273" s="4"/>
    </row>
    <row r="274" spans="15:15" ht="15.75" customHeight="1">
      <c r="O274" s="4"/>
    </row>
    <row r="275" spans="15:15" ht="15.75" customHeight="1">
      <c r="O275" s="4"/>
    </row>
    <row r="276" spans="15:15" ht="15.75" customHeight="1">
      <c r="O276" s="4"/>
    </row>
    <row r="277" spans="15:15" ht="15.75" customHeight="1">
      <c r="O277" s="4"/>
    </row>
    <row r="278" spans="15:15" ht="15.75" customHeight="1">
      <c r="O278" s="4"/>
    </row>
    <row r="279" spans="15:15" ht="15.75" customHeight="1">
      <c r="O279" s="4"/>
    </row>
    <row r="280" spans="15:15" ht="15.75" customHeight="1">
      <c r="O280" s="4"/>
    </row>
    <row r="281" spans="15:15" ht="15.75" customHeight="1">
      <c r="O281" s="4"/>
    </row>
    <row r="282" spans="15:15" ht="15.75" customHeight="1">
      <c r="O282" s="4"/>
    </row>
    <row r="283" spans="15:15" ht="15.75" customHeight="1">
      <c r="O283" s="4"/>
    </row>
    <row r="284" spans="15:15" ht="15.75" customHeight="1">
      <c r="O284" s="4"/>
    </row>
    <row r="285" spans="15:15" ht="15.75" customHeight="1">
      <c r="O285" s="4"/>
    </row>
    <row r="286" spans="15:15" ht="15.75" customHeight="1">
      <c r="O286" s="4"/>
    </row>
    <row r="287" spans="15:15" ht="15.75" customHeight="1">
      <c r="O287" s="4"/>
    </row>
    <row r="288" spans="15:15" ht="15.75" customHeight="1">
      <c r="O288" s="4"/>
    </row>
    <row r="289" spans="15:15" ht="15.75" customHeight="1">
      <c r="O289" s="4"/>
    </row>
    <row r="290" spans="15:15" ht="15.75" customHeight="1">
      <c r="O290" s="4"/>
    </row>
    <row r="291" spans="15:15" ht="15.75" customHeight="1">
      <c r="O291" s="4"/>
    </row>
    <row r="292" spans="15:15" ht="15.75" customHeight="1">
      <c r="O292" s="4"/>
    </row>
    <row r="293" spans="15:15" ht="15.75" customHeight="1">
      <c r="O293" s="4"/>
    </row>
    <row r="294" spans="15:15" ht="15.75" customHeight="1">
      <c r="O294" s="4"/>
    </row>
    <row r="295" spans="15:15" ht="15.75" customHeight="1">
      <c r="O295" s="4"/>
    </row>
    <row r="296" spans="15:15" ht="15.75" customHeight="1">
      <c r="O296" s="4"/>
    </row>
    <row r="297" spans="15:15" ht="15.75" customHeight="1">
      <c r="O297" s="4"/>
    </row>
    <row r="298" spans="15:15" ht="15.75" customHeight="1">
      <c r="O298" s="4"/>
    </row>
    <row r="299" spans="15:15" ht="15.75" customHeight="1">
      <c r="O299" s="4"/>
    </row>
    <row r="300" spans="15:15" ht="15.75" customHeight="1">
      <c r="O300" s="4"/>
    </row>
    <row r="301" spans="15:15" ht="15.75" customHeight="1">
      <c r="O301" s="4"/>
    </row>
    <row r="302" spans="15:15" ht="15.75" customHeight="1">
      <c r="O302" s="4"/>
    </row>
    <row r="303" spans="15:15" ht="15.75" customHeight="1">
      <c r="O303" s="4"/>
    </row>
    <row r="304" spans="15:15" ht="15.75" customHeight="1">
      <c r="O304" s="4"/>
    </row>
    <row r="305" spans="15:15" ht="15.75" customHeight="1">
      <c r="O305" s="4"/>
    </row>
    <row r="306" spans="15:15" ht="15.75" customHeight="1">
      <c r="O306" s="4"/>
    </row>
    <row r="307" spans="15:15" ht="15.75" customHeight="1">
      <c r="O307" s="4"/>
    </row>
    <row r="308" spans="15:15" ht="15.75" customHeight="1">
      <c r="O308" s="4"/>
    </row>
    <row r="309" spans="15:15" ht="15.75" customHeight="1">
      <c r="O309" s="4"/>
    </row>
    <row r="310" spans="15:15" ht="15.75" customHeight="1">
      <c r="O310" s="4"/>
    </row>
    <row r="311" spans="15:15" ht="15.75" customHeight="1">
      <c r="O311" s="4"/>
    </row>
    <row r="312" spans="15:15" ht="15.75" customHeight="1">
      <c r="O312" s="4"/>
    </row>
    <row r="313" spans="15:15" ht="15.75" customHeight="1">
      <c r="O313" s="4"/>
    </row>
    <row r="314" spans="15:15" ht="15.75" customHeight="1">
      <c r="O314" s="4"/>
    </row>
    <row r="315" spans="15:15" ht="15.75" customHeight="1">
      <c r="O315" s="4"/>
    </row>
    <row r="316" spans="15:15" ht="15.75" customHeight="1">
      <c r="O316" s="4"/>
    </row>
    <row r="317" spans="15:15" ht="15.75" customHeight="1">
      <c r="O317" s="4"/>
    </row>
    <row r="318" spans="15:15" ht="15.75" customHeight="1">
      <c r="O318" s="4"/>
    </row>
    <row r="319" spans="15:15" ht="15.75" customHeight="1">
      <c r="O319" s="4"/>
    </row>
    <row r="320" spans="15:15" ht="15.75" customHeight="1">
      <c r="O320" s="4"/>
    </row>
    <row r="321" spans="15:15" ht="15.75" customHeight="1">
      <c r="O321" s="4"/>
    </row>
    <row r="322" spans="15:15" ht="15.75" customHeight="1">
      <c r="O322" s="4"/>
    </row>
    <row r="323" spans="15:15" ht="15.75" customHeight="1">
      <c r="O323" s="4"/>
    </row>
    <row r="324" spans="15:15" ht="15.75" customHeight="1">
      <c r="O324" s="4"/>
    </row>
    <row r="325" spans="15:15" ht="15.75" customHeight="1">
      <c r="O325" s="4"/>
    </row>
    <row r="326" spans="15:15" ht="15.75" customHeight="1">
      <c r="O326" s="4"/>
    </row>
    <row r="327" spans="15:15" ht="15.75" customHeight="1">
      <c r="O327" s="4"/>
    </row>
    <row r="328" spans="15:15" ht="15.75" customHeight="1">
      <c r="O328" s="4"/>
    </row>
    <row r="329" spans="15:15" ht="15.75" customHeight="1">
      <c r="O329" s="4"/>
    </row>
    <row r="330" spans="15:15" ht="15.75" customHeight="1">
      <c r="O330" s="4"/>
    </row>
    <row r="331" spans="15:15" ht="15.75" customHeight="1">
      <c r="O331" s="4"/>
    </row>
    <row r="332" spans="15:15" ht="15.75" customHeight="1">
      <c r="O332" s="4"/>
    </row>
    <row r="333" spans="15:15" ht="15.75" customHeight="1">
      <c r="O333" s="4"/>
    </row>
    <row r="334" spans="15:15" ht="15.75" customHeight="1">
      <c r="O334" s="4"/>
    </row>
    <row r="335" spans="15:15" ht="15.75" customHeight="1">
      <c r="O335" s="4"/>
    </row>
    <row r="336" spans="15:15" ht="15.75" customHeight="1">
      <c r="O336" s="4"/>
    </row>
    <row r="337" spans="15:15" ht="15.75" customHeight="1">
      <c r="O337" s="4"/>
    </row>
    <row r="338" spans="15:15" ht="15.75" customHeight="1">
      <c r="O338" s="4"/>
    </row>
    <row r="339" spans="15:15" ht="15.75" customHeight="1">
      <c r="O339" s="4"/>
    </row>
    <row r="340" spans="15:15" ht="15.75" customHeight="1">
      <c r="O340" s="4"/>
    </row>
    <row r="341" spans="15:15" ht="15.75" customHeight="1">
      <c r="O341" s="4"/>
    </row>
    <row r="342" spans="15:15" ht="15.75" customHeight="1">
      <c r="O342" s="4"/>
    </row>
    <row r="343" spans="15:15" ht="15.75" customHeight="1">
      <c r="O343" s="4"/>
    </row>
    <row r="344" spans="15:15" ht="15.75" customHeight="1">
      <c r="O344" s="4"/>
    </row>
    <row r="345" spans="15:15" ht="15.75" customHeight="1">
      <c r="O345" s="4"/>
    </row>
    <row r="346" spans="15:15" ht="15.75" customHeight="1">
      <c r="O346" s="4"/>
    </row>
    <row r="347" spans="15:15" ht="15.75" customHeight="1">
      <c r="O347" s="4"/>
    </row>
    <row r="348" spans="15:15" ht="15.75" customHeight="1">
      <c r="O348" s="4"/>
    </row>
    <row r="349" spans="15:15" ht="15.75" customHeight="1">
      <c r="O349" s="4"/>
    </row>
    <row r="350" spans="15:15" ht="15.75" customHeight="1">
      <c r="O350" s="4"/>
    </row>
    <row r="351" spans="15:15" ht="15.75" customHeight="1">
      <c r="O351" s="4"/>
    </row>
    <row r="352" spans="15:15" ht="15.75" customHeight="1">
      <c r="O352" s="4"/>
    </row>
    <row r="353" spans="15:15" ht="15.75" customHeight="1">
      <c r="O353" s="4"/>
    </row>
    <row r="354" spans="15:15" ht="15.75" customHeight="1">
      <c r="O354" s="4"/>
    </row>
    <row r="355" spans="15:15" ht="15.75" customHeight="1">
      <c r="O355" s="4"/>
    </row>
    <row r="356" spans="15:15" ht="15.75" customHeight="1">
      <c r="O356" s="4"/>
    </row>
    <row r="357" spans="15:15" ht="15.75" customHeight="1">
      <c r="O357" s="4"/>
    </row>
    <row r="358" spans="15:15" ht="15.75" customHeight="1">
      <c r="O358" s="4"/>
    </row>
    <row r="359" spans="15:15" ht="15.75" customHeight="1">
      <c r="O359" s="4"/>
    </row>
    <row r="360" spans="15:15" ht="15.75" customHeight="1">
      <c r="O360" s="4"/>
    </row>
    <row r="361" spans="15:15" ht="15.75" customHeight="1">
      <c r="O361" s="4"/>
    </row>
    <row r="362" spans="15:15" ht="15.75" customHeight="1">
      <c r="O362" s="4"/>
    </row>
    <row r="363" spans="15:15" ht="15.75" customHeight="1">
      <c r="O363" s="4"/>
    </row>
    <row r="364" spans="15:15" ht="15.75" customHeight="1">
      <c r="O364" s="4"/>
    </row>
    <row r="365" spans="15:15" ht="15.75" customHeight="1">
      <c r="O365" s="4"/>
    </row>
    <row r="366" spans="15:15" ht="15.75" customHeight="1">
      <c r="O366" s="4"/>
    </row>
    <row r="367" spans="15:15" ht="15.75" customHeight="1">
      <c r="O367" s="4"/>
    </row>
    <row r="368" spans="15:15" ht="15.75" customHeight="1">
      <c r="O368" s="4"/>
    </row>
    <row r="369" spans="15:15" ht="15.75" customHeight="1">
      <c r="O369" s="4"/>
    </row>
    <row r="370" spans="15:15" ht="15.75" customHeight="1">
      <c r="O370" s="4"/>
    </row>
    <row r="371" spans="15:15" ht="15.75" customHeight="1">
      <c r="O371" s="4"/>
    </row>
    <row r="372" spans="15:15" ht="15.75" customHeight="1">
      <c r="O372" s="4"/>
    </row>
    <row r="373" spans="15:15" ht="15.75" customHeight="1">
      <c r="O373" s="4"/>
    </row>
    <row r="374" spans="15:15" ht="15.75" customHeight="1">
      <c r="O374" s="4"/>
    </row>
    <row r="375" spans="15:15" ht="15.75" customHeight="1">
      <c r="O375" s="4"/>
    </row>
    <row r="376" spans="15:15" ht="15.75" customHeight="1">
      <c r="O376" s="4"/>
    </row>
    <row r="377" spans="15:15" ht="15.75" customHeight="1">
      <c r="O377" s="4"/>
    </row>
    <row r="378" spans="15:15" ht="15.75" customHeight="1">
      <c r="O378" s="4"/>
    </row>
    <row r="379" spans="15:15" ht="15.75" customHeight="1">
      <c r="O379" s="4"/>
    </row>
    <row r="380" spans="15:15" ht="15.75" customHeight="1">
      <c r="O380" s="4"/>
    </row>
    <row r="381" spans="15:15" ht="15.75" customHeight="1">
      <c r="O381" s="4"/>
    </row>
    <row r="382" spans="15:15" ht="15.75" customHeight="1">
      <c r="O382" s="4"/>
    </row>
    <row r="383" spans="15:15" ht="15.75" customHeight="1">
      <c r="O383" s="4"/>
    </row>
    <row r="384" spans="15:15" ht="15.75" customHeight="1">
      <c r="O384" s="4"/>
    </row>
    <row r="385" spans="15:15" ht="15.75" customHeight="1">
      <c r="O385" s="4"/>
    </row>
    <row r="386" spans="15:15" ht="15.75" customHeight="1">
      <c r="O386" s="4"/>
    </row>
    <row r="387" spans="15:15" ht="15.75" customHeight="1">
      <c r="O387" s="4"/>
    </row>
    <row r="388" spans="15:15" ht="15.75" customHeight="1">
      <c r="O388" s="4"/>
    </row>
    <row r="389" spans="15:15" ht="15.75" customHeight="1">
      <c r="O389" s="4"/>
    </row>
    <row r="390" spans="15:15" ht="15.75" customHeight="1">
      <c r="O390" s="4"/>
    </row>
    <row r="391" spans="15:15" ht="15.75" customHeight="1">
      <c r="O391" s="4"/>
    </row>
    <row r="392" spans="15:15" ht="15.75" customHeight="1">
      <c r="O392" s="4"/>
    </row>
    <row r="393" spans="15:15" ht="15.75" customHeight="1">
      <c r="O393" s="4"/>
    </row>
    <row r="394" spans="15:15" ht="15.75" customHeight="1">
      <c r="O394" s="4"/>
    </row>
    <row r="395" spans="15:15" ht="15.75" customHeight="1">
      <c r="O395" s="4"/>
    </row>
    <row r="396" spans="15:15" ht="15.75" customHeight="1">
      <c r="O396" s="4"/>
    </row>
    <row r="397" spans="15:15" ht="15.75" customHeight="1">
      <c r="O397" s="4"/>
    </row>
    <row r="398" spans="15:15" ht="15.75" customHeight="1">
      <c r="O398" s="4"/>
    </row>
    <row r="399" spans="15:15" ht="15.75" customHeight="1">
      <c r="O399" s="4"/>
    </row>
    <row r="400" spans="15:15" ht="15.75" customHeight="1">
      <c r="O400" s="4"/>
    </row>
    <row r="401" spans="15:15" ht="15.75" customHeight="1">
      <c r="O401" s="4"/>
    </row>
    <row r="402" spans="15:15" ht="15.75" customHeight="1">
      <c r="O402" s="4"/>
    </row>
    <row r="403" spans="15:15" ht="15.75" customHeight="1">
      <c r="O403" s="4"/>
    </row>
    <row r="404" spans="15:15" ht="15.75" customHeight="1">
      <c r="O404" s="4"/>
    </row>
    <row r="405" spans="15:15" ht="15.75" customHeight="1">
      <c r="O405" s="4"/>
    </row>
    <row r="406" spans="15:15" ht="15.75" customHeight="1">
      <c r="O406" s="4"/>
    </row>
    <row r="407" spans="15:15" ht="15.75" customHeight="1">
      <c r="O407" s="4"/>
    </row>
    <row r="408" spans="15:15" ht="15.75" customHeight="1">
      <c r="O408" s="4"/>
    </row>
    <row r="409" spans="15:15" ht="15.75" customHeight="1">
      <c r="O409" s="4"/>
    </row>
    <row r="410" spans="15:15" ht="15.75" customHeight="1">
      <c r="O410" s="4"/>
    </row>
    <row r="411" spans="15:15" ht="15.75" customHeight="1">
      <c r="O411" s="4"/>
    </row>
    <row r="412" spans="15:15" ht="15.75" customHeight="1">
      <c r="O412" s="4"/>
    </row>
    <row r="413" spans="15:15" ht="15.75" customHeight="1">
      <c r="O413" s="4"/>
    </row>
    <row r="414" spans="15:15" ht="15.75" customHeight="1">
      <c r="O414" s="4"/>
    </row>
    <row r="415" spans="15:15" ht="15.75" customHeight="1">
      <c r="O415" s="4"/>
    </row>
    <row r="416" spans="15:15" ht="15.75" customHeight="1">
      <c r="O416" s="4"/>
    </row>
    <row r="417" spans="15:15" ht="15.75" customHeight="1">
      <c r="O417" s="4"/>
    </row>
    <row r="418" spans="15:15" ht="15.75" customHeight="1">
      <c r="O418" s="4"/>
    </row>
    <row r="419" spans="15:15" ht="15.75" customHeight="1">
      <c r="O419" s="4"/>
    </row>
    <row r="420" spans="15:15" ht="15.75" customHeight="1">
      <c r="O420" s="4"/>
    </row>
    <row r="421" spans="15:15" ht="15.75" customHeight="1">
      <c r="O421" s="4"/>
    </row>
    <row r="422" spans="15:15" ht="15.75" customHeight="1">
      <c r="O422" s="4"/>
    </row>
    <row r="423" spans="15:15" ht="15.75" customHeight="1">
      <c r="O423" s="4"/>
    </row>
    <row r="424" spans="15:15" ht="15.75" customHeight="1">
      <c r="O424" s="4"/>
    </row>
    <row r="425" spans="15:15" ht="15.75" customHeight="1">
      <c r="O425" s="4"/>
    </row>
    <row r="426" spans="15:15" ht="15.75" customHeight="1">
      <c r="O426" s="4"/>
    </row>
    <row r="427" spans="15:15" ht="15.75" customHeight="1">
      <c r="O427" s="4"/>
    </row>
    <row r="428" spans="15:15" ht="15.75" customHeight="1">
      <c r="O428" s="4"/>
    </row>
    <row r="429" spans="15:15" ht="15.75" customHeight="1">
      <c r="O429" s="4"/>
    </row>
    <row r="430" spans="15:15" ht="15.75" customHeight="1">
      <c r="O430" s="4"/>
    </row>
    <row r="431" spans="15:15" ht="15.75" customHeight="1">
      <c r="O431" s="4"/>
    </row>
    <row r="432" spans="15:15" ht="15.75" customHeight="1">
      <c r="O432" s="4"/>
    </row>
    <row r="433" spans="15:15" ht="15.75" customHeight="1">
      <c r="O433" s="4"/>
    </row>
    <row r="434" spans="15:15" ht="15.75" customHeight="1">
      <c r="O434" s="4"/>
    </row>
    <row r="435" spans="15:15" ht="15.75" customHeight="1">
      <c r="O435" s="4"/>
    </row>
    <row r="436" spans="15:15" ht="15.75" customHeight="1">
      <c r="O436" s="4"/>
    </row>
    <row r="437" spans="15:15" ht="15.75" customHeight="1">
      <c r="O437" s="4"/>
    </row>
    <row r="438" spans="15:15" ht="15.75" customHeight="1">
      <c r="O438" s="4"/>
    </row>
    <row r="439" spans="15:15" ht="15.75" customHeight="1">
      <c r="O439" s="4"/>
    </row>
    <row r="440" spans="15:15" ht="15.75" customHeight="1">
      <c r="O440" s="4"/>
    </row>
    <row r="441" spans="15:15" ht="15.75" customHeight="1">
      <c r="O441" s="4"/>
    </row>
    <row r="442" spans="15:15" ht="15.75" customHeight="1">
      <c r="O442" s="4"/>
    </row>
    <row r="443" spans="15:15" ht="15.75" customHeight="1">
      <c r="O443" s="4"/>
    </row>
    <row r="444" spans="15:15" ht="15.75" customHeight="1">
      <c r="O444" s="4"/>
    </row>
    <row r="445" spans="15:15" ht="15.75" customHeight="1">
      <c r="O445" s="4"/>
    </row>
    <row r="446" spans="15:15" ht="15.75" customHeight="1">
      <c r="O446" s="4"/>
    </row>
    <row r="447" spans="15:15" ht="15.75" customHeight="1">
      <c r="O447" s="4"/>
    </row>
    <row r="448" spans="15:15" ht="15.75" customHeight="1">
      <c r="O448" s="4"/>
    </row>
    <row r="449" spans="15:15" ht="15.75" customHeight="1">
      <c r="O449" s="4"/>
    </row>
    <row r="450" spans="15:15" ht="15.75" customHeight="1">
      <c r="O450" s="4"/>
    </row>
    <row r="451" spans="15:15" ht="15.75" customHeight="1">
      <c r="O451" s="4"/>
    </row>
    <row r="452" spans="15:15" ht="15.75" customHeight="1">
      <c r="O452" s="4"/>
    </row>
    <row r="453" spans="15:15" ht="15.75" customHeight="1">
      <c r="O453" s="4"/>
    </row>
    <row r="454" spans="15:15" ht="15.75" customHeight="1">
      <c r="O454" s="4"/>
    </row>
    <row r="455" spans="15:15" ht="15.75" customHeight="1">
      <c r="O455" s="4"/>
    </row>
    <row r="456" spans="15:15" ht="15.75" customHeight="1">
      <c r="O456" s="4"/>
    </row>
    <row r="457" spans="15:15" ht="15.75" customHeight="1">
      <c r="O457" s="4"/>
    </row>
    <row r="458" spans="15:15" ht="15.75" customHeight="1">
      <c r="O458" s="4"/>
    </row>
    <row r="459" spans="15:15" ht="15.75" customHeight="1">
      <c r="O459" s="4"/>
    </row>
    <row r="460" spans="15:15" ht="15.75" customHeight="1">
      <c r="O460" s="4"/>
    </row>
    <row r="461" spans="15:15" ht="15.75" customHeight="1">
      <c r="O461" s="4"/>
    </row>
    <row r="462" spans="15:15" ht="15.75" customHeight="1">
      <c r="O462" s="4"/>
    </row>
    <row r="463" spans="15:15" ht="15.75" customHeight="1">
      <c r="O463" s="4"/>
    </row>
    <row r="464" spans="15:15" ht="15.75" customHeight="1">
      <c r="O464" s="4"/>
    </row>
    <row r="465" spans="15:15" ht="15.75" customHeight="1">
      <c r="O465" s="4"/>
    </row>
    <row r="466" spans="15:15" ht="15.75" customHeight="1">
      <c r="O466" s="4"/>
    </row>
    <row r="467" spans="15:15" ht="15.75" customHeight="1">
      <c r="O467" s="4"/>
    </row>
    <row r="468" spans="15:15" ht="15.75" customHeight="1">
      <c r="O468" s="4"/>
    </row>
    <row r="469" spans="15:15" ht="15.75" customHeight="1">
      <c r="O469" s="4"/>
    </row>
    <row r="470" spans="15:15" ht="15.75" customHeight="1">
      <c r="O470" s="4"/>
    </row>
    <row r="471" spans="15:15" ht="15.75" customHeight="1">
      <c r="O471" s="4"/>
    </row>
    <row r="472" spans="15:15" ht="15.75" customHeight="1">
      <c r="O472" s="4"/>
    </row>
    <row r="473" spans="15:15" ht="15.75" customHeight="1">
      <c r="O473" s="4"/>
    </row>
    <row r="474" spans="15:15" ht="15.75" customHeight="1">
      <c r="O474" s="4"/>
    </row>
    <row r="475" spans="15:15" ht="15.75" customHeight="1">
      <c r="O475" s="4"/>
    </row>
    <row r="476" spans="15:15" ht="15.75" customHeight="1">
      <c r="O476" s="4"/>
    </row>
    <row r="477" spans="15:15" ht="15.75" customHeight="1">
      <c r="O477" s="4"/>
    </row>
    <row r="478" spans="15:15" ht="15.75" customHeight="1">
      <c r="O478" s="4"/>
    </row>
    <row r="479" spans="15:15" ht="15.75" customHeight="1">
      <c r="O479" s="4"/>
    </row>
    <row r="480" spans="15:15" ht="15.75" customHeight="1">
      <c r="O480" s="4"/>
    </row>
    <row r="481" spans="15:15" ht="15.75" customHeight="1">
      <c r="O481" s="4"/>
    </row>
    <row r="482" spans="15:15" ht="15.75" customHeight="1">
      <c r="O482" s="4"/>
    </row>
    <row r="483" spans="15:15" ht="15.75" customHeight="1">
      <c r="O483" s="4"/>
    </row>
    <row r="484" spans="15:15" ht="15.75" customHeight="1">
      <c r="O484" s="4"/>
    </row>
    <row r="485" spans="15:15" ht="15.75" customHeight="1">
      <c r="O485" s="4"/>
    </row>
    <row r="486" spans="15:15" ht="15.75" customHeight="1">
      <c r="O486" s="4"/>
    </row>
    <row r="487" spans="15:15" ht="15.75" customHeight="1">
      <c r="O487" s="4"/>
    </row>
    <row r="488" spans="15:15" ht="15.75" customHeight="1">
      <c r="O488" s="4"/>
    </row>
    <row r="489" spans="15:15" ht="15.75" customHeight="1">
      <c r="O489" s="4"/>
    </row>
    <row r="490" spans="15:15" ht="15.75" customHeight="1">
      <c r="O490" s="4"/>
    </row>
    <row r="491" spans="15:15" ht="15.75" customHeight="1">
      <c r="O491" s="4"/>
    </row>
    <row r="492" spans="15:15" ht="15.75" customHeight="1">
      <c r="O492" s="4"/>
    </row>
    <row r="493" spans="15:15" ht="15.75" customHeight="1">
      <c r="O493" s="4"/>
    </row>
    <row r="494" spans="15:15" ht="15.75" customHeight="1">
      <c r="O494" s="4"/>
    </row>
    <row r="495" spans="15:15" ht="15.75" customHeight="1">
      <c r="O495" s="4"/>
    </row>
    <row r="496" spans="15:15" ht="15.75" customHeight="1">
      <c r="O496" s="4"/>
    </row>
    <row r="497" spans="15:15" ht="15.75" customHeight="1">
      <c r="O497" s="4"/>
    </row>
    <row r="498" spans="15:15" ht="15.75" customHeight="1">
      <c r="O498" s="4"/>
    </row>
    <row r="499" spans="15:15" ht="15.75" customHeight="1">
      <c r="O499" s="4"/>
    </row>
    <row r="500" spans="15:15" ht="15.75" customHeight="1">
      <c r="O500" s="4"/>
    </row>
    <row r="501" spans="15:15" ht="15.75" customHeight="1">
      <c r="O501" s="4"/>
    </row>
    <row r="502" spans="15:15" ht="15.75" customHeight="1">
      <c r="O502" s="4"/>
    </row>
    <row r="503" spans="15:15" ht="15.75" customHeight="1">
      <c r="O503" s="4"/>
    </row>
    <row r="504" spans="15:15" ht="15.75" customHeight="1">
      <c r="O504" s="4"/>
    </row>
    <row r="505" spans="15:15" ht="15.75" customHeight="1">
      <c r="O505" s="4"/>
    </row>
    <row r="506" spans="15:15" ht="15.75" customHeight="1">
      <c r="O506" s="4"/>
    </row>
    <row r="507" spans="15:15" ht="15.75" customHeight="1">
      <c r="O507" s="4"/>
    </row>
    <row r="508" spans="15:15" ht="15.75" customHeight="1">
      <c r="O508" s="4"/>
    </row>
    <row r="509" spans="15:15" ht="15.75" customHeight="1">
      <c r="O509" s="4"/>
    </row>
    <row r="510" spans="15:15" ht="15.75" customHeight="1">
      <c r="O510" s="4"/>
    </row>
    <row r="511" spans="15:15" ht="15.75" customHeight="1">
      <c r="O511" s="4"/>
    </row>
    <row r="512" spans="15:15" ht="15.75" customHeight="1">
      <c r="O512" s="4"/>
    </row>
    <row r="513" spans="15:15" ht="15.75" customHeight="1">
      <c r="O513" s="4"/>
    </row>
    <row r="514" spans="15:15" ht="15.75" customHeight="1">
      <c r="O514" s="4"/>
    </row>
    <row r="515" spans="15:15" ht="15.75" customHeight="1">
      <c r="O515" s="4"/>
    </row>
    <row r="516" spans="15:15" ht="15.75" customHeight="1">
      <c r="O516" s="4"/>
    </row>
    <row r="517" spans="15:15" ht="15.75" customHeight="1">
      <c r="O517" s="4"/>
    </row>
    <row r="518" spans="15:15" ht="15.75" customHeight="1">
      <c r="O518" s="4"/>
    </row>
    <row r="519" spans="15:15" ht="15.75" customHeight="1">
      <c r="O519" s="4"/>
    </row>
    <row r="520" spans="15:15" ht="15.75" customHeight="1">
      <c r="O520" s="4"/>
    </row>
    <row r="521" spans="15:15" ht="15.75" customHeight="1">
      <c r="O521" s="4"/>
    </row>
    <row r="522" spans="15:15" ht="15.75" customHeight="1">
      <c r="O522" s="4"/>
    </row>
    <row r="523" spans="15:15" ht="15.75" customHeight="1">
      <c r="O523" s="4"/>
    </row>
    <row r="524" spans="15:15" ht="15.75" customHeight="1">
      <c r="O524" s="4"/>
    </row>
    <row r="525" spans="15:15" ht="15.75" customHeight="1">
      <c r="O525" s="4"/>
    </row>
    <row r="526" spans="15:15" ht="15.75" customHeight="1">
      <c r="O526" s="4"/>
    </row>
    <row r="527" spans="15:15" ht="15.75" customHeight="1">
      <c r="O527" s="4"/>
    </row>
    <row r="528" spans="15:15" ht="15.75" customHeight="1">
      <c r="O528" s="4"/>
    </row>
    <row r="529" spans="15:15" ht="15.75" customHeight="1">
      <c r="O529" s="4"/>
    </row>
    <row r="530" spans="15:15" ht="15.75" customHeight="1">
      <c r="O530" s="4"/>
    </row>
    <row r="531" spans="15:15" ht="15.75" customHeight="1">
      <c r="O531" s="4"/>
    </row>
    <row r="532" spans="15:15" ht="15.75" customHeight="1">
      <c r="O532" s="4"/>
    </row>
    <row r="533" spans="15:15" ht="15.75" customHeight="1">
      <c r="O533" s="4"/>
    </row>
    <row r="534" spans="15:15" ht="15.75" customHeight="1">
      <c r="O534" s="4"/>
    </row>
    <row r="535" spans="15:15" ht="15.75" customHeight="1">
      <c r="O535" s="4"/>
    </row>
    <row r="536" spans="15:15" ht="15.75" customHeight="1">
      <c r="O536" s="4"/>
    </row>
    <row r="537" spans="15:15" ht="15.75" customHeight="1">
      <c r="O537" s="4"/>
    </row>
    <row r="538" spans="15:15" ht="15.75" customHeight="1">
      <c r="O538" s="4"/>
    </row>
    <row r="539" spans="15:15" ht="15.75" customHeight="1">
      <c r="O539" s="4"/>
    </row>
    <row r="540" spans="15:15" ht="15.75" customHeight="1">
      <c r="O540" s="4"/>
    </row>
    <row r="541" spans="15:15" ht="15.75" customHeight="1">
      <c r="O541" s="4"/>
    </row>
    <row r="542" spans="15:15" ht="15.75" customHeight="1">
      <c r="O542" s="4"/>
    </row>
    <row r="543" spans="15:15" ht="15.75" customHeight="1">
      <c r="O543" s="4"/>
    </row>
    <row r="544" spans="15:15" ht="15.75" customHeight="1">
      <c r="O544" s="4"/>
    </row>
    <row r="545" spans="15:15" ht="15.75" customHeight="1">
      <c r="O545" s="4"/>
    </row>
    <row r="546" spans="15:15" ht="15.75" customHeight="1">
      <c r="O546" s="4"/>
    </row>
    <row r="547" spans="15:15" ht="15.75" customHeight="1">
      <c r="O547" s="4"/>
    </row>
    <row r="548" spans="15:15" ht="15.75" customHeight="1">
      <c r="O548" s="4"/>
    </row>
    <row r="549" spans="15:15" ht="15.75" customHeight="1">
      <c r="O549" s="4"/>
    </row>
    <row r="550" spans="15:15" ht="15.75" customHeight="1">
      <c r="O550" s="4"/>
    </row>
    <row r="551" spans="15:15" ht="15.75" customHeight="1">
      <c r="O551" s="4"/>
    </row>
    <row r="552" spans="15:15" ht="15.75" customHeight="1">
      <c r="O552" s="4"/>
    </row>
    <row r="553" spans="15:15" ht="15.75" customHeight="1">
      <c r="O553" s="4"/>
    </row>
    <row r="554" spans="15:15" ht="15.75" customHeight="1">
      <c r="O554" s="4"/>
    </row>
    <row r="555" spans="15:15" ht="15.75" customHeight="1">
      <c r="O555" s="4"/>
    </row>
    <row r="556" spans="15:15" ht="15.75" customHeight="1">
      <c r="O556" s="4"/>
    </row>
    <row r="557" spans="15:15" ht="15.75" customHeight="1">
      <c r="O557" s="4"/>
    </row>
    <row r="558" spans="15:15" ht="15.75" customHeight="1">
      <c r="O558" s="4"/>
    </row>
    <row r="559" spans="15:15" ht="15.75" customHeight="1">
      <c r="O559" s="4"/>
    </row>
    <row r="560" spans="15:15" ht="15.75" customHeight="1">
      <c r="O560" s="4"/>
    </row>
    <row r="561" spans="15:15" ht="15.75" customHeight="1">
      <c r="O561" s="4"/>
    </row>
    <row r="562" spans="15:15" ht="15.75" customHeight="1">
      <c r="O562" s="4"/>
    </row>
    <row r="563" spans="15:15" ht="15.75" customHeight="1">
      <c r="O563" s="4"/>
    </row>
    <row r="564" spans="15:15" ht="15.75" customHeight="1">
      <c r="O564" s="4"/>
    </row>
    <row r="565" spans="15:15" ht="15.75" customHeight="1">
      <c r="O565" s="4"/>
    </row>
    <row r="566" spans="15:15" ht="15.75" customHeight="1">
      <c r="O566" s="4"/>
    </row>
    <row r="567" spans="15:15" ht="15.75" customHeight="1">
      <c r="O567" s="4"/>
    </row>
    <row r="568" spans="15:15" ht="15.75" customHeight="1">
      <c r="O568" s="4"/>
    </row>
    <row r="569" spans="15:15" ht="15.75" customHeight="1">
      <c r="O569" s="4"/>
    </row>
    <row r="570" spans="15:15" ht="15.75" customHeight="1">
      <c r="O570" s="4"/>
    </row>
    <row r="571" spans="15:15" ht="15.75" customHeight="1">
      <c r="O571" s="4"/>
    </row>
    <row r="572" spans="15:15" ht="15.75" customHeight="1">
      <c r="O572" s="4"/>
    </row>
    <row r="573" spans="15:15" ht="15.75" customHeight="1">
      <c r="O573" s="4"/>
    </row>
    <row r="574" spans="15:15" ht="15.75" customHeight="1">
      <c r="O574" s="4"/>
    </row>
    <row r="575" spans="15:15" ht="15.75" customHeight="1">
      <c r="O575" s="4"/>
    </row>
    <row r="576" spans="15:15" ht="15.75" customHeight="1">
      <c r="O576" s="4"/>
    </row>
    <row r="577" spans="15:15" ht="15.75" customHeight="1">
      <c r="O577" s="4"/>
    </row>
    <row r="578" spans="15:15" ht="15.75" customHeight="1">
      <c r="O578" s="4"/>
    </row>
    <row r="579" spans="15:15" ht="15.75" customHeight="1">
      <c r="O579" s="4"/>
    </row>
    <row r="580" spans="15:15" ht="15.75" customHeight="1">
      <c r="O580" s="4"/>
    </row>
    <row r="581" spans="15:15" ht="15.75" customHeight="1">
      <c r="O581" s="4"/>
    </row>
    <row r="582" spans="15:15" ht="15.75" customHeight="1">
      <c r="O582" s="4"/>
    </row>
    <row r="583" spans="15:15" ht="15.75" customHeight="1">
      <c r="O583" s="4"/>
    </row>
    <row r="584" spans="15:15" ht="15.75" customHeight="1">
      <c r="O584" s="4"/>
    </row>
    <row r="585" spans="15:15" ht="15.75" customHeight="1">
      <c r="O585" s="4"/>
    </row>
    <row r="586" spans="15:15" ht="15.75" customHeight="1">
      <c r="O586" s="4"/>
    </row>
    <row r="587" spans="15:15" ht="15.75" customHeight="1">
      <c r="O587" s="4"/>
    </row>
    <row r="588" spans="15:15" ht="15.75" customHeight="1">
      <c r="O588" s="4"/>
    </row>
    <row r="589" spans="15:15" ht="15.75" customHeight="1">
      <c r="O589" s="4"/>
    </row>
    <row r="590" spans="15:15" ht="15.75" customHeight="1">
      <c r="O590" s="4"/>
    </row>
    <row r="591" spans="15:15" ht="15.75" customHeight="1">
      <c r="O591" s="4"/>
    </row>
    <row r="592" spans="15:15" ht="15.75" customHeight="1">
      <c r="O592" s="4"/>
    </row>
    <row r="593" spans="15:15" ht="15.75" customHeight="1">
      <c r="O593" s="4"/>
    </row>
    <row r="594" spans="15:15" ht="15.75" customHeight="1">
      <c r="O594" s="4"/>
    </row>
    <row r="595" spans="15:15" ht="15.75" customHeight="1">
      <c r="O595" s="4"/>
    </row>
    <row r="596" spans="15:15" ht="15.75" customHeight="1">
      <c r="O596" s="4"/>
    </row>
    <row r="597" spans="15:15" ht="15.75" customHeight="1">
      <c r="O597" s="4"/>
    </row>
    <row r="598" spans="15:15" ht="15.75" customHeight="1">
      <c r="O598" s="4"/>
    </row>
    <row r="599" spans="15:15" ht="15.75" customHeight="1">
      <c r="O599" s="4"/>
    </row>
    <row r="600" spans="15:15" ht="15.75" customHeight="1">
      <c r="O600" s="4"/>
    </row>
    <row r="601" spans="15:15" ht="15.75" customHeight="1">
      <c r="O601" s="4"/>
    </row>
    <row r="602" spans="15:15" ht="15.75" customHeight="1">
      <c r="O602" s="4"/>
    </row>
    <row r="603" spans="15:15" ht="15.75" customHeight="1">
      <c r="O603" s="4"/>
    </row>
    <row r="604" spans="15:15" ht="15.75" customHeight="1">
      <c r="O604" s="4"/>
    </row>
    <row r="605" spans="15:15" ht="15.75" customHeight="1">
      <c r="O605" s="4"/>
    </row>
    <row r="606" spans="15:15" ht="15.75" customHeight="1">
      <c r="O606" s="4"/>
    </row>
    <row r="607" spans="15:15" ht="15.75" customHeight="1">
      <c r="O607" s="4"/>
    </row>
    <row r="608" spans="15:15" ht="15.75" customHeight="1">
      <c r="O608" s="4"/>
    </row>
    <row r="609" spans="15:15" ht="15.75" customHeight="1">
      <c r="O609" s="4"/>
    </row>
    <row r="610" spans="15:15" ht="15.75" customHeight="1">
      <c r="O610" s="4"/>
    </row>
    <row r="611" spans="15:15" ht="15.75" customHeight="1">
      <c r="O611" s="4"/>
    </row>
    <row r="612" spans="15:15" ht="15.75" customHeight="1">
      <c r="O612" s="4"/>
    </row>
    <row r="613" spans="15:15" ht="15.75" customHeight="1">
      <c r="O613" s="4"/>
    </row>
    <row r="614" spans="15:15" ht="15.75" customHeight="1">
      <c r="O614" s="4"/>
    </row>
    <row r="615" spans="15:15" ht="15.75" customHeight="1">
      <c r="O615" s="4"/>
    </row>
    <row r="616" spans="15:15" ht="15.75" customHeight="1">
      <c r="O616" s="4"/>
    </row>
    <row r="617" spans="15:15" ht="15.75" customHeight="1">
      <c r="O617" s="4"/>
    </row>
    <row r="618" spans="15:15" ht="15.75" customHeight="1">
      <c r="O618" s="4"/>
    </row>
    <row r="619" spans="15:15" ht="15.75" customHeight="1">
      <c r="O619" s="4"/>
    </row>
    <row r="620" spans="15:15" ht="15.75" customHeight="1">
      <c r="O620" s="4"/>
    </row>
    <row r="621" spans="15:15" ht="15.75" customHeight="1">
      <c r="O621" s="4"/>
    </row>
    <row r="622" spans="15:15" ht="15.75" customHeight="1">
      <c r="O622" s="4"/>
    </row>
    <row r="623" spans="15:15" ht="15.75" customHeight="1">
      <c r="O623" s="4"/>
    </row>
    <row r="624" spans="15:15" ht="15.75" customHeight="1">
      <c r="O624" s="4"/>
    </row>
    <row r="625" spans="15:15" ht="15.75" customHeight="1">
      <c r="O625" s="4"/>
    </row>
    <row r="626" spans="15:15" ht="15.75" customHeight="1">
      <c r="O626" s="4"/>
    </row>
    <row r="627" spans="15:15" ht="15.75" customHeight="1">
      <c r="O627" s="4"/>
    </row>
    <row r="628" spans="15:15" ht="15.75" customHeight="1">
      <c r="O628" s="4"/>
    </row>
    <row r="629" spans="15:15" ht="15.75" customHeight="1">
      <c r="O629" s="4"/>
    </row>
    <row r="630" spans="15:15" ht="15.75" customHeight="1">
      <c r="O630" s="4"/>
    </row>
    <row r="631" spans="15:15" ht="15.75" customHeight="1">
      <c r="O631" s="4"/>
    </row>
    <row r="632" spans="15:15" ht="15.75" customHeight="1">
      <c r="O632" s="4"/>
    </row>
    <row r="633" spans="15:15" ht="15.75" customHeight="1">
      <c r="O633" s="4"/>
    </row>
    <row r="634" spans="15:15" ht="15.75" customHeight="1">
      <c r="O634" s="4"/>
    </row>
    <row r="635" spans="15:15" ht="15.75" customHeight="1">
      <c r="O635" s="4"/>
    </row>
    <row r="636" spans="15:15" ht="15.75" customHeight="1">
      <c r="O636" s="4"/>
    </row>
    <row r="637" spans="15:15" ht="15.75" customHeight="1">
      <c r="O637" s="4"/>
    </row>
    <row r="638" spans="15:15" ht="15.75" customHeight="1">
      <c r="O638" s="4"/>
    </row>
    <row r="639" spans="15:15" ht="15.75" customHeight="1">
      <c r="O639" s="4"/>
    </row>
    <row r="640" spans="15:15" ht="15.75" customHeight="1">
      <c r="O640" s="4"/>
    </row>
    <row r="641" spans="15:15" ht="15.75" customHeight="1">
      <c r="O641" s="4"/>
    </row>
    <row r="642" spans="15:15" ht="15.75" customHeight="1">
      <c r="O642" s="4"/>
    </row>
    <row r="643" spans="15:15" ht="15.75" customHeight="1">
      <c r="O643" s="4"/>
    </row>
    <row r="644" spans="15:15" ht="15.75" customHeight="1">
      <c r="O644" s="4"/>
    </row>
    <row r="645" spans="15:15" ht="15.75" customHeight="1">
      <c r="O645" s="4"/>
    </row>
    <row r="646" spans="15:15" ht="15.75" customHeight="1">
      <c r="O646" s="4"/>
    </row>
    <row r="647" spans="15:15" ht="15.75" customHeight="1">
      <c r="O647" s="4"/>
    </row>
    <row r="648" spans="15:15" ht="15.75" customHeight="1">
      <c r="O648" s="4"/>
    </row>
    <row r="649" spans="15:15" ht="15.75" customHeight="1">
      <c r="O649" s="4"/>
    </row>
    <row r="650" spans="15:15" ht="15.75" customHeight="1">
      <c r="O650" s="4"/>
    </row>
    <row r="651" spans="15:15" ht="15.75" customHeight="1">
      <c r="O651" s="4"/>
    </row>
    <row r="652" spans="15:15" ht="15.75" customHeight="1">
      <c r="O652" s="4"/>
    </row>
    <row r="653" spans="15:15" ht="15.75" customHeight="1">
      <c r="O653" s="4"/>
    </row>
    <row r="654" spans="15:15" ht="15.75" customHeight="1">
      <c r="O654" s="4"/>
    </row>
    <row r="655" spans="15:15" ht="15.75" customHeight="1">
      <c r="O655" s="4"/>
    </row>
    <row r="656" spans="15:15" ht="15.75" customHeight="1">
      <c r="O656" s="4"/>
    </row>
    <row r="657" spans="15:15" ht="15.75" customHeight="1">
      <c r="O657" s="4"/>
    </row>
    <row r="658" spans="15:15" ht="15.75" customHeight="1">
      <c r="O658" s="4"/>
    </row>
    <row r="659" spans="15:15" ht="15.75" customHeight="1">
      <c r="O659" s="4"/>
    </row>
    <row r="660" spans="15:15" ht="15.75" customHeight="1">
      <c r="O660" s="4"/>
    </row>
    <row r="661" spans="15:15" ht="15.75" customHeight="1">
      <c r="O661" s="4"/>
    </row>
    <row r="662" spans="15:15" ht="15.75" customHeight="1">
      <c r="O662" s="4"/>
    </row>
    <row r="663" spans="15:15" ht="15.75" customHeight="1">
      <c r="O663" s="4"/>
    </row>
    <row r="664" spans="15:15" ht="15.75" customHeight="1">
      <c r="O664" s="4"/>
    </row>
    <row r="665" spans="15:15" ht="15.75" customHeight="1">
      <c r="O665" s="4"/>
    </row>
    <row r="666" spans="15:15" ht="15.75" customHeight="1">
      <c r="O666" s="4"/>
    </row>
    <row r="667" spans="15:15" ht="15.75" customHeight="1">
      <c r="O667" s="4"/>
    </row>
    <row r="668" spans="15:15" ht="15.75" customHeight="1">
      <c r="O668" s="4"/>
    </row>
    <row r="669" spans="15:15" ht="15.75" customHeight="1">
      <c r="O669" s="4"/>
    </row>
    <row r="670" spans="15:15" ht="15.75" customHeight="1">
      <c r="O670" s="4"/>
    </row>
    <row r="671" spans="15:15" ht="15.75" customHeight="1">
      <c r="O671" s="4"/>
    </row>
    <row r="672" spans="15:15" ht="15.75" customHeight="1">
      <c r="O672" s="4"/>
    </row>
    <row r="673" spans="15:15" ht="15.75" customHeight="1">
      <c r="O673" s="4"/>
    </row>
    <row r="674" spans="15:15" ht="15.75" customHeight="1">
      <c r="O674" s="4"/>
    </row>
    <row r="675" spans="15:15" ht="15.75" customHeight="1">
      <c r="O675" s="4"/>
    </row>
    <row r="676" spans="15:15" ht="15.75" customHeight="1">
      <c r="O676" s="4"/>
    </row>
    <row r="677" spans="15:15" ht="15.75" customHeight="1">
      <c r="O677" s="4"/>
    </row>
    <row r="678" spans="15:15" ht="15.75" customHeight="1">
      <c r="O678" s="4"/>
    </row>
    <row r="679" spans="15:15" ht="15.75" customHeight="1">
      <c r="O679" s="4"/>
    </row>
    <row r="680" spans="15:15" ht="15.75" customHeight="1">
      <c r="O680" s="4"/>
    </row>
    <row r="681" spans="15:15" ht="15.75" customHeight="1">
      <c r="O681" s="4"/>
    </row>
    <row r="682" spans="15:15" ht="15.75" customHeight="1">
      <c r="O682" s="4"/>
    </row>
    <row r="683" spans="15:15" ht="15.75" customHeight="1">
      <c r="O683" s="4"/>
    </row>
    <row r="684" spans="15:15" ht="15.75" customHeight="1">
      <c r="O684" s="4"/>
    </row>
    <row r="685" spans="15:15" ht="15.75" customHeight="1">
      <c r="O685" s="4"/>
    </row>
    <row r="686" spans="15:15" ht="15.75" customHeight="1">
      <c r="O686" s="4"/>
    </row>
    <row r="687" spans="15:15" ht="15.75" customHeight="1">
      <c r="O687" s="4"/>
    </row>
    <row r="688" spans="15:15" ht="15.75" customHeight="1">
      <c r="O688" s="4"/>
    </row>
    <row r="689" spans="15:15" ht="15.75" customHeight="1">
      <c r="O689" s="4"/>
    </row>
    <row r="690" spans="15:15" ht="15.75" customHeight="1">
      <c r="O690" s="4"/>
    </row>
    <row r="691" spans="15:15" ht="15.75" customHeight="1">
      <c r="O691" s="4"/>
    </row>
    <row r="692" spans="15:15" ht="15.75" customHeight="1">
      <c r="O692" s="4"/>
    </row>
    <row r="693" spans="15:15" ht="15.75" customHeight="1">
      <c r="O693" s="4"/>
    </row>
    <row r="694" spans="15:15" ht="15.75" customHeight="1">
      <c r="O694" s="4"/>
    </row>
    <row r="695" spans="15:15" ht="15.75" customHeight="1">
      <c r="O695" s="4"/>
    </row>
    <row r="696" spans="15:15" ht="15.75" customHeight="1">
      <c r="O696" s="4"/>
    </row>
    <row r="697" spans="15:15" ht="15.75" customHeight="1">
      <c r="O697" s="4"/>
    </row>
    <row r="698" spans="15:15" ht="15.75" customHeight="1">
      <c r="O698" s="4"/>
    </row>
    <row r="699" spans="15:15" ht="15.75" customHeight="1">
      <c r="O699" s="4"/>
    </row>
    <row r="700" spans="15:15" ht="15.75" customHeight="1">
      <c r="O700" s="4"/>
    </row>
    <row r="701" spans="15:15" ht="15.75" customHeight="1">
      <c r="O701" s="4"/>
    </row>
    <row r="702" spans="15:15" ht="15.75" customHeight="1">
      <c r="O702" s="4"/>
    </row>
    <row r="703" spans="15:15" ht="15.75" customHeight="1">
      <c r="O703" s="4"/>
    </row>
    <row r="704" spans="15:15" ht="15.75" customHeight="1">
      <c r="O704" s="4"/>
    </row>
    <row r="705" spans="15:15" ht="15.75" customHeight="1">
      <c r="O705" s="4"/>
    </row>
    <row r="706" spans="15:15" ht="15.75" customHeight="1">
      <c r="O706" s="4"/>
    </row>
    <row r="707" spans="15:15" ht="15.75" customHeight="1">
      <c r="O707" s="4"/>
    </row>
    <row r="708" spans="15:15" ht="15.75" customHeight="1">
      <c r="O708" s="4"/>
    </row>
    <row r="709" spans="15:15" ht="15.75" customHeight="1">
      <c r="O709" s="4"/>
    </row>
    <row r="710" spans="15:15" ht="15.75" customHeight="1">
      <c r="O710" s="4"/>
    </row>
    <row r="711" spans="15:15" ht="15.75" customHeight="1">
      <c r="O711" s="4"/>
    </row>
    <row r="712" spans="15:15" ht="15.75" customHeight="1">
      <c r="O712" s="4"/>
    </row>
    <row r="713" spans="15:15" ht="15.75" customHeight="1">
      <c r="O713" s="4"/>
    </row>
    <row r="714" spans="15:15" ht="15.75" customHeight="1">
      <c r="O714" s="4"/>
    </row>
    <row r="715" spans="15:15" ht="15.75" customHeight="1">
      <c r="O715" s="4"/>
    </row>
    <row r="716" spans="15:15" ht="15.75" customHeight="1">
      <c r="O716" s="4"/>
    </row>
    <row r="717" spans="15:15" ht="15.75" customHeight="1">
      <c r="O717" s="4"/>
    </row>
    <row r="718" spans="15:15" ht="15.75" customHeight="1">
      <c r="O718" s="4"/>
    </row>
    <row r="719" spans="15:15" ht="15.75" customHeight="1">
      <c r="O719" s="4"/>
    </row>
    <row r="720" spans="15:15" ht="15.75" customHeight="1">
      <c r="O720" s="4"/>
    </row>
    <row r="721" spans="15:15" ht="15.75" customHeight="1">
      <c r="O721" s="4"/>
    </row>
    <row r="722" spans="15:15" ht="15.75" customHeight="1">
      <c r="O722" s="4"/>
    </row>
    <row r="723" spans="15:15" ht="15.75" customHeight="1">
      <c r="O723" s="4"/>
    </row>
    <row r="724" spans="15:15" ht="15.75" customHeight="1">
      <c r="O724" s="4"/>
    </row>
    <row r="725" spans="15:15" ht="15.75" customHeight="1">
      <c r="O725" s="4"/>
    </row>
    <row r="726" spans="15:15" ht="15.75" customHeight="1">
      <c r="O726" s="4"/>
    </row>
    <row r="727" spans="15:15" ht="15.75" customHeight="1">
      <c r="O727" s="4"/>
    </row>
    <row r="728" spans="15:15" ht="15.75" customHeight="1">
      <c r="O728" s="4"/>
    </row>
    <row r="729" spans="15:15" ht="15.75" customHeight="1">
      <c r="O729" s="4"/>
    </row>
    <row r="730" spans="15:15" ht="15.75" customHeight="1">
      <c r="O730" s="4"/>
    </row>
    <row r="731" spans="15:15" ht="15.75" customHeight="1">
      <c r="O731" s="4"/>
    </row>
    <row r="732" spans="15:15" ht="15.75" customHeight="1">
      <c r="O732" s="4"/>
    </row>
    <row r="733" spans="15:15" ht="15.75" customHeight="1">
      <c r="O733" s="4"/>
    </row>
    <row r="734" spans="15:15" ht="15.75" customHeight="1">
      <c r="O734" s="4"/>
    </row>
    <row r="735" spans="15:15" ht="15.75" customHeight="1">
      <c r="O735" s="4"/>
    </row>
    <row r="736" spans="15:15" ht="15.75" customHeight="1">
      <c r="O736" s="4"/>
    </row>
    <row r="737" spans="15:15" ht="15.75" customHeight="1">
      <c r="O737" s="4"/>
    </row>
    <row r="738" spans="15:15" ht="15.75" customHeight="1">
      <c r="O738" s="4"/>
    </row>
    <row r="739" spans="15:15" ht="15.75" customHeight="1">
      <c r="O739" s="4"/>
    </row>
    <row r="740" spans="15:15" ht="15.75" customHeight="1">
      <c r="O740" s="4"/>
    </row>
    <row r="741" spans="15:15" ht="15.75" customHeight="1">
      <c r="O741" s="4"/>
    </row>
    <row r="742" spans="15:15" ht="15.75" customHeight="1">
      <c r="O742" s="4"/>
    </row>
    <row r="743" spans="15:15" ht="15.75" customHeight="1">
      <c r="O743" s="4"/>
    </row>
    <row r="744" spans="15:15" ht="15.75" customHeight="1">
      <c r="O744" s="4"/>
    </row>
    <row r="745" spans="15:15" ht="15.75" customHeight="1">
      <c r="O745" s="4"/>
    </row>
    <row r="746" spans="15:15" ht="15.75" customHeight="1">
      <c r="O746" s="4"/>
    </row>
    <row r="747" spans="15:15" ht="15.75" customHeight="1">
      <c r="O747" s="4"/>
    </row>
    <row r="748" spans="15:15" ht="15.75" customHeight="1">
      <c r="O748" s="4"/>
    </row>
    <row r="749" spans="15:15" ht="15.75" customHeight="1">
      <c r="O749" s="4"/>
    </row>
    <row r="750" spans="15:15" ht="15.75" customHeight="1">
      <c r="O750" s="4"/>
    </row>
    <row r="751" spans="15:15" ht="15.75" customHeight="1">
      <c r="O751" s="4"/>
    </row>
    <row r="752" spans="15:15" ht="15.75" customHeight="1">
      <c r="O752" s="4"/>
    </row>
    <row r="753" spans="15:15" ht="15.75" customHeight="1">
      <c r="O753" s="4"/>
    </row>
    <row r="754" spans="15:15" ht="15.75" customHeight="1">
      <c r="O754" s="4"/>
    </row>
    <row r="755" spans="15:15" ht="15.75" customHeight="1">
      <c r="O755" s="4"/>
    </row>
    <row r="756" spans="15:15" ht="15.75" customHeight="1">
      <c r="O756" s="4"/>
    </row>
    <row r="757" spans="15:15" ht="15.75" customHeight="1">
      <c r="O757" s="4"/>
    </row>
    <row r="758" spans="15:15" ht="15.75" customHeight="1">
      <c r="O758" s="4"/>
    </row>
    <row r="759" spans="15:15" ht="15.75" customHeight="1">
      <c r="O759" s="4"/>
    </row>
    <row r="760" spans="15:15" ht="15.75" customHeight="1">
      <c r="O760" s="4"/>
    </row>
    <row r="761" spans="15:15" ht="15.75" customHeight="1">
      <c r="O761" s="4"/>
    </row>
    <row r="762" spans="15:15" ht="15.75" customHeight="1">
      <c r="O762" s="4"/>
    </row>
    <row r="763" spans="15:15" ht="15.75" customHeight="1">
      <c r="O763" s="4"/>
    </row>
    <row r="764" spans="15:15" ht="15.75" customHeight="1">
      <c r="O764" s="4"/>
    </row>
    <row r="765" spans="15:15" ht="15.75" customHeight="1">
      <c r="O765" s="4"/>
    </row>
    <row r="766" spans="15:15" ht="15.75" customHeight="1">
      <c r="O766" s="4"/>
    </row>
    <row r="767" spans="15:15" ht="15.75" customHeight="1">
      <c r="O767" s="4"/>
    </row>
    <row r="768" spans="15:15" ht="15.75" customHeight="1">
      <c r="O768" s="4"/>
    </row>
    <row r="769" spans="15:15" ht="15.75" customHeight="1">
      <c r="O769" s="4"/>
    </row>
    <row r="770" spans="15:15" ht="15.75" customHeight="1">
      <c r="O770" s="4"/>
    </row>
    <row r="771" spans="15:15" ht="15.75" customHeight="1">
      <c r="O771" s="4"/>
    </row>
    <row r="772" spans="15:15" ht="15.75" customHeight="1">
      <c r="O772" s="4"/>
    </row>
    <row r="773" spans="15:15" ht="15.75" customHeight="1">
      <c r="O773" s="4"/>
    </row>
    <row r="774" spans="15:15" ht="15.75" customHeight="1">
      <c r="O774" s="4"/>
    </row>
    <row r="775" spans="15:15" ht="15.75" customHeight="1">
      <c r="O775" s="4"/>
    </row>
    <row r="776" spans="15:15" ht="15.75" customHeight="1">
      <c r="O776" s="4"/>
    </row>
    <row r="777" spans="15:15" ht="15.75" customHeight="1">
      <c r="O777" s="4"/>
    </row>
    <row r="778" spans="15:15" ht="15.75" customHeight="1">
      <c r="O778" s="4"/>
    </row>
    <row r="779" spans="15:15" ht="15.75" customHeight="1">
      <c r="O779" s="4"/>
    </row>
    <row r="780" spans="15:15" ht="15.75" customHeight="1">
      <c r="O780" s="4"/>
    </row>
    <row r="781" spans="15:15" ht="15.75" customHeight="1">
      <c r="O781" s="4"/>
    </row>
    <row r="782" spans="15:15" ht="15.75" customHeight="1">
      <c r="O782" s="4"/>
    </row>
    <row r="783" spans="15:15" ht="15.75" customHeight="1">
      <c r="O783" s="4"/>
    </row>
    <row r="784" spans="15:15" ht="15.75" customHeight="1">
      <c r="O784" s="4"/>
    </row>
    <row r="785" spans="15:15" ht="15.75" customHeight="1">
      <c r="O785" s="4"/>
    </row>
    <row r="786" spans="15:15" ht="15.75" customHeight="1">
      <c r="O786" s="4"/>
    </row>
    <row r="787" spans="15:15" ht="15.75" customHeight="1">
      <c r="O787" s="4"/>
    </row>
    <row r="788" spans="15:15" ht="15.75" customHeight="1">
      <c r="O788" s="4"/>
    </row>
    <row r="789" spans="15:15" ht="15.75" customHeight="1">
      <c r="O789" s="4"/>
    </row>
    <row r="790" spans="15:15" ht="15.75" customHeight="1">
      <c r="O790" s="4"/>
    </row>
    <row r="791" spans="15:15" ht="15.75" customHeight="1">
      <c r="O791" s="4"/>
    </row>
    <row r="792" spans="15:15" ht="15.75" customHeight="1">
      <c r="O792" s="4"/>
    </row>
    <row r="793" spans="15:15" ht="15.75" customHeight="1">
      <c r="O793" s="4"/>
    </row>
    <row r="794" spans="15:15" ht="15.75" customHeight="1">
      <c r="O794" s="4"/>
    </row>
    <row r="795" spans="15:15" ht="15.75" customHeight="1">
      <c r="O795" s="4"/>
    </row>
    <row r="796" spans="15:15" ht="15.75" customHeight="1">
      <c r="O796" s="4"/>
    </row>
    <row r="797" spans="15:15" ht="15.75" customHeight="1">
      <c r="O797" s="4"/>
    </row>
    <row r="798" spans="15:15" ht="15.75" customHeight="1">
      <c r="O798" s="4"/>
    </row>
    <row r="799" spans="15:15" ht="15.75" customHeight="1">
      <c r="O799" s="4"/>
    </row>
    <row r="800" spans="15:15" ht="15.75" customHeight="1">
      <c r="O800" s="4"/>
    </row>
    <row r="801" spans="15:15" ht="15.75" customHeight="1">
      <c r="O801" s="4"/>
    </row>
    <row r="802" spans="15:15" ht="15.75" customHeight="1">
      <c r="O802" s="4"/>
    </row>
    <row r="803" spans="15:15" ht="15.75" customHeight="1">
      <c r="O803" s="4"/>
    </row>
    <row r="804" spans="15:15" ht="15.75" customHeight="1">
      <c r="O804" s="4"/>
    </row>
    <row r="805" spans="15:15" ht="15.75" customHeight="1">
      <c r="O805" s="4"/>
    </row>
    <row r="806" spans="15:15" ht="15.75" customHeight="1">
      <c r="O806" s="4"/>
    </row>
    <row r="807" spans="15:15" ht="15.75" customHeight="1">
      <c r="O807" s="4"/>
    </row>
    <row r="808" spans="15:15" ht="15.75" customHeight="1">
      <c r="O808" s="4"/>
    </row>
    <row r="809" spans="15:15" ht="15.75" customHeight="1">
      <c r="O809" s="4"/>
    </row>
    <row r="810" spans="15:15" ht="15.75" customHeight="1">
      <c r="O810" s="4"/>
    </row>
    <row r="811" spans="15:15" ht="15.75" customHeight="1">
      <c r="O811" s="4"/>
    </row>
    <row r="812" spans="15:15" ht="15.75" customHeight="1">
      <c r="O812" s="4"/>
    </row>
    <row r="813" spans="15:15" ht="15.75" customHeight="1">
      <c r="O813" s="4"/>
    </row>
    <row r="814" spans="15:15" ht="15.75" customHeight="1">
      <c r="O814" s="4"/>
    </row>
    <row r="815" spans="15:15" ht="15.75" customHeight="1">
      <c r="O815" s="4"/>
    </row>
    <row r="816" spans="15:15" ht="15.75" customHeight="1">
      <c r="O816" s="4"/>
    </row>
    <row r="817" spans="15:15" ht="15.75" customHeight="1">
      <c r="O817" s="4"/>
    </row>
    <row r="818" spans="15:15" ht="15.75" customHeight="1">
      <c r="O818" s="4"/>
    </row>
    <row r="819" spans="15:15" ht="15.75" customHeight="1">
      <c r="O819" s="4"/>
    </row>
    <row r="820" spans="15:15" ht="15.75" customHeight="1">
      <c r="O820" s="4"/>
    </row>
    <row r="821" spans="15:15" ht="15.75" customHeight="1">
      <c r="O821" s="4"/>
    </row>
    <row r="822" spans="15:15" ht="15.75" customHeight="1">
      <c r="O822" s="4"/>
    </row>
    <row r="823" spans="15:15" ht="15.75" customHeight="1">
      <c r="O823" s="4"/>
    </row>
    <row r="824" spans="15:15" ht="15.75" customHeight="1">
      <c r="O824" s="4"/>
    </row>
    <row r="825" spans="15:15" ht="15.75" customHeight="1">
      <c r="O825" s="4"/>
    </row>
    <row r="826" spans="15:15" ht="15.75" customHeight="1">
      <c r="O826" s="4"/>
    </row>
    <row r="827" spans="15:15" ht="15.75" customHeight="1">
      <c r="O827" s="4"/>
    </row>
    <row r="828" spans="15:15" ht="15.75" customHeight="1">
      <c r="O828" s="4"/>
    </row>
    <row r="829" spans="15:15" ht="15.75" customHeight="1">
      <c r="O829" s="4"/>
    </row>
    <row r="830" spans="15:15" ht="15.75" customHeight="1">
      <c r="O830" s="4"/>
    </row>
    <row r="831" spans="15:15" ht="15.75" customHeight="1">
      <c r="O831" s="4"/>
    </row>
    <row r="832" spans="15:15" ht="15.75" customHeight="1">
      <c r="O832" s="4"/>
    </row>
    <row r="833" spans="15:15" ht="15.75" customHeight="1">
      <c r="O833" s="4"/>
    </row>
    <row r="834" spans="15:15" ht="15.75" customHeight="1">
      <c r="O834" s="4"/>
    </row>
    <row r="835" spans="15:15" ht="15.75" customHeight="1">
      <c r="O835" s="4"/>
    </row>
    <row r="836" spans="15:15" ht="15.75" customHeight="1">
      <c r="O836" s="4"/>
    </row>
    <row r="837" spans="15:15" ht="15.75" customHeight="1">
      <c r="O837" s="4"/>
    </row>
    <row r="838" spans="15:15" ht="15.75" customHeight="1">
      <c r="O838" s="4"/>
    </row>
    <row r="839" spans="15:15" ht="15.75" customHeight="1">
      <c r="O839" s="4"/>
    </row>
    <row r="840" spans="15:15" ht="15.75" customHeight="1">
      <c r="O840" s="4"/>
    </row>
    <row r="841" spans="15:15" ht="15.75" customHeight="1">
      <c r="O841" s="4"/>
    </row>
    <row r="842" spans="15:15" ht="15.75" customHeight="1">
      <c r="O842" s="4"/>
    </row>
    <row r="843" spans="15:15" ht="15.75" customHeight="1">
      <c r="O843" s="4"/>
    </row>
    <row r="844" spans="15:15" ht="15.75" customHeight="1">
      <c r="O844" s="4"/>
    </row>
    <row r="845" spans="15:15" ht="15.75" customHeight="1">
      <c r="O845" s="4"/>
    </row>
    <row r="846" spans="15:15" ht="15.75" customHeight="1">
      <c r="O846" s="4"/>
    </row>
    <row r="847" spans="15:15" ht="15.75" customHeight="1">
      <c r="O847" s="4"/>
    </row>
    <row r="848" spans="15:15" ht="15.75" customHeight="1">
      <c r="O848" s="4"/>
    </row>
    <row r="849" spans="15:15" ht="15.75" customHeight="1">
      <c r="O849" s="4"/>
    </row>
    <row r="850" spans="15:15" ht="15.75" customHeight="1">
      <c r="O850" s="4"/>
    </row>
    <row r="851" spans="15:15" ht="15.75" customHeight="1">
      <c r="O851" s="4"/>
    </row>
    <row r="852" spans="15:15" ht="15.75" customHeight="1">
      <c r="O852" s="4"/>
    </row>
    <row r="853" spans="15:15" ht="15.75" customHeight="1">
      <c r="O853" s="4"/>
    </row>
    <row r="854" spans="15:15" ht="15.75" customHeight="1">
      <c r="O854" s="4"/>
    </row>
    <row r="855" spans="15:15" ht="15.75" customHeight="1">
      <c r="O855" s="4"/>
    </row>
    <row r="856" spans="15:15" ht="15.75" customHeight="1">
      <c r="O856" s="4"/>
    </row>
    <row r="857" spans="15:15" ht="15.75" customHeight="1">
      <c r="O857" s="4"/>
    </row>
    <row r="858" spans="15:15" ht="15.75" customHeight="1">
      <c r="O858" s="4"/>
    </row>
    <row r="859" spans="15:15" ht="15.75" customHeight="1">
      <c r="O859" s="4"/>
    </row>
    <row r="860" spans="15:15" ht="15.75" customHeight="1">
      <c r="O860" s="4"/>
    </row>
    <row r="861" spans="15:15" ht="15.75" customHeight="1">
      <c r="O861" s="4"/>
    </row>
    <row r="862" spans="15:15" ht="15.75" customHeight="1">
      <c r="O862" s="4"/>
    </row>
    <row r="863" spans="15:15" ht="15.75" customHeight="1">
      <c r="O863" s="4"/>
    </row>
    <row r="864" spans="15:15" ht="15.75" customHeight="1">
      <c r="O864" s="4"/>
    </row>
    <row r="865" spans="15:15" ht="15.75" customHeight="1">
      <c r="O865" s="4"/>
    </row>
    <row r="866" spans="15:15" ht="15.75" customHeight="1">
      <c r="O866" s="4"/>
    </row>
    <row r="867" spans="15:15" ht="15.75" customHeight="1">
      <c r="O867" s="4"/>
    </row>
    <row r="868" spans="15:15" ht="15.75" customHeight="1">
      <c r="O868" s="4"/>
    </row>
    <row r="869" spans="15:15" ht="15.75" customHeight="1">
      <c r="O869" s="4"/>
    </row>
    <row r="870" spans="15:15" ht="15.75" customHeight="1">
      <c r="O870" s="4"/>
    </row>
    <row r="871" spans="15:15" ht="15.75" customHeight="1">
      <c r="O871" s="4"/>
    </row>
    <row r="872" spans="15:15" ht="15.75" customHeight="1">
      <c r="O872" s="4"/>
    </row>
    <row r="873" spans="15:15" ht="15.75" customHeight="1">
      <c r="O873" s="4"/>
    </row>
    <row r="874" spans="15:15" ht="15.75" customHeight="1">
      <c r="O874" s="4"/>
    </row>
    <row r="875" spans="15:15" ht="15.75" customHeight="1">
      <c r="O875" s="4"/>
    </row>
    <row r="876" spans="15:15" ht="15.75" customHeight="1">
      <c r="O876" s="4"/>
    </row>
    <row r="877" spans="15:15" ht="15.75" customHeight="1">
      <c r="O877" s="4"/>
    </row>
    <row r="878" spans="15:15" ht="15.75" customHeight="1">
      <c r="O878" s="4"/>
    </row>
    <row r="879" spans="15:15" ht="15.75" customHeight="1">
      <c r="O879" s="4"/>
    </row>
    <row r="880" spans="15:15" ht="15.75" customHeight="1">
      <c r="O880" s="4"/>
    </row>
    <row r="881" spans="15:15" ht="15.75" customHeight="1">
      <c r="O881" s="4"/>
    </row>
    <row r="882" spans="15:15" ht="15.75" customHeight="1">
      <c r="O882" s="4"/>
    </row>
    <row r="883" spans="15:15" ht="15.75" customHeight="1">
      <c r="O883" s="4"/>
    </row>
    <row r="884" spans="15:15" ht="15.75" customHeight="1">
      <c r="O884" s="4"/>
    </row>
    <row r="885" spans="15:15" ht="15.75" customHeight="1">
      <c r="O885" s="4"/>
    </row>
    <row r="886" spans="15:15" ht="15.75" customHeight="1">
      <c r="O886" s="4"/>
    </row>
    <row r="887" spans="15:15" ht="15.75" customHeight="1">
      <c r="O887" s="4"/>
    </row>
    <row r="888" spans="15:15" ht="15.75" customHeight="1">
      <c r="O888" s="4"/>
    </row>
    <row r="889" spans="15:15" ht="15.75" customHeight="1">
      <c r="O889" s="4"/>
    </row>
    <row r="890" spans="15:15" ht="15.75" customHeight="1">
      <c r="O890" s="4"/>
    </row>
    <row r="891" spans="15:15" ht="15.75" customHeight="1">
      <c r="O891" s="4"/>
    </row>
    <row r="892" spans="15:15" ht="15.75" customHeight="1">
      <c r="O892" s="4"/>
    </row>
    <row r="893" spans="15:15" ht="15.75" customHeight="1">
      <c r="O893" s="4"/>
    </row>
    <row r="894" spans="15:15" ht="15.75" customHeight="1">
      <c r="O894" s="4"/>
    </row>
    <row r="895" spans="15:15" ht="15.75" customHeight="1">
      <c r="O895" s="4"/>
    </row>
    <row r="896" spans="15:15" ht="15.75" customHeight="1">
      <c r="O896" s="4"/>
    </row>
    <row r="897" spans="15:15" ht="15.75" customHeight="1">
      <c r="O897" s="4"/>
    </row>
    <row r="898" spans="15:15" ht="15.75" customHeight="1">
      <c r="O898" s="4"/>
    </row>
    <row r="899" spans="15:15" ht="15.75" customHeight="1">
      <c r="O899" s="4"/>
    </row>
    <row r="900" spans="15:15" ht="15.75" customHeight="1">
      <c r="O900" s="4"/>
    </row>
    <row r="901" spans="15:15" ht="15.75" customHeight="1">
      <c r="O901" s="4"/>
    </row>
    <row r="902" spans="15:15" ht="15.75" customHeight="1">
      <c r="O902" s="4"/>
    </row>
    <row r="903" spans="15:15" ht="15.75" customHeight="1">
      <c r="O903" s="4"/>
    </row>
    <row r="904" spans="15:15" ht="15.75" customHeight="1">
      <c r="O904" s="4"/>
    </row>
    <row r="905" spans="15:15" ht="15.75" customHeight="1">
      <c r="O905" s="4"/>
    </row>
    <row r="906" spans="15:15" ht="15.75" customHeight="1">
      <c r="O906" s="4"/>
    </row>
    <row r="907" spans="15:15" ht="15.75" customHeight="1">
      <c r="O907" s="4"/>
    </row>
    <row r="908" spans="15:15" ht="15.75" customHeight="1">
      <c r="O908" s="4"/>
    </row>
    <row r="909" spans="15:15" ht="15.75" customHeight="1">
      <c r="O909" s="4"/>
    </row>
    <row r="910" spans="15:15" ht="15.75" customHeight="1">
      <c r="O910" s="4"/>
    </row>
    <row r="911" spans="15:15" ht="15.75" customHeight="1">
      <c r="O911" s="4"/>
    </row>
    <row r="912" spans="15:15" ht="15.75" customHeight="1">
      <c r="O912" s="4"/>
    </row>
    <row r="913" spans="15:15" ht="15.75" customHeight="1">
      <c r="O913" s="4"/>
    </row>
    <row r="914" spans="15:15" ht="15.75" customHeight="1">
      <c r="O914" s="4"/>
    </row>
    <row r="915" spans="15:15" ht="15.75" customHeight="1">
      <c r="O915" s="4"/>
    </row>
    <row r="916" spans="15:15" ht="15.75" customHeight="1">
      <c r="O916" s="4"/>
    </row>
    <row r="917" spans="15:15" ht="15.75" customHeight="1">
      <c r="O917" s="4"/>
    </row>
    <row r="918" spans="15:15" ht="15.75" customHeight="1">
      <c r="O918" s="4"/>
    </row>
    <row r="919" spans="15:15" ht="15.75" customHeight="1">
      <c r="O919" s="4"/>
    </row>
    <row r="920" spans="15:15" ht="15.75" customHeight="1">
      <c r="O920" s="4"/>
    </row>
    <row r="921" spans="15:15" ht="15.75" customHeight="1">
      <c r="O921" s="4"/>
    </row>
    <row r="922" spans="15:15" ht="15.75" customHeight="1">
      <c r="O922" s="4"/>
    </row>
    <row r="923" spans="15:15" ht="15.75" customHeight="1">
      <c r="O923" s="4"/>
    </row>
    <row r="924" spans="15:15" ht="15.75" customHeight="1">
      <c r="O924" s="4"/>
    </row>
    <row r="925" spans="15:15" ht="15.75" customHeight="1">
      <c r="O925" s="4"/>
    </row>
    <row r="926" spans="15:15" ht="15.75" customHeight="1">
      <c r="O926" s="4"/>
    </row>
    <row r="927" spans="15:15" ht="15.75" customHeight="1">
      <c r="O927" s="4"/>
    </row>
    <row r="928" spans="15:15" ht="15.75" customHeight="1">
      <c r="O928" s="4"/>
    </row>
    <row r="929" spans="15:15" ht="15.75" customHeight="1">
      <c r="O929" s="4"/>
    </row>
    <row r="930" spans="15:15" ht="15.75" customHeight="1">
      <c r="O930" s="4"/>
    </row>
    <row r="931" spans="15:15" ht="15.75" customHeight="1">
      <c r="O931" s="4"/>
    </row>
    <row r="932" spans="15:15" ht="15.75" customHeight="1">
      <c r="O932" s="4"/>
    </row>
    <row r="933" spans="15:15" ht="15.75" customHeight="1">
      <c r="O933" s="4"/>
    </row>
    <row r="934" spans="15:15" ht="15.75" customHeight="1">
      <c r="O934" s="4"/>
    </row>
    <row r="935" spans="15:15" ht="15.75" customHeight="1">
      <c r="O935" s="4"/>
    </row>
    <row r="936" spans="15:15" ht="15.75" customHeight="1">
      <c r="O936" s="4"/>
    </row>
    <row r="937" spans="15:15" ht="15.75" customHeight="1">
      <c r="O937" s="4"/>
    </row>
    <row r="938" spans="15:15" ht="15.75" customHeight="1">
      <c r="O938" s="4"/>
    </row>
    <row r="939" spans="15:15" ht="15.75" customHeight="1">
      <c r="O939" s="4"/>
    </row>
    <row r="940" spans="15:15" ht="15.75" customHeight="1">
      <c r="O940" s="4"/>
    </row>
    <row r="941" spans="15:15" ht="15.75" customHeight="1">
      <c r="O941" s="4"/>
    </row>
    <row r="942" spans="15:15" ht="15.75" customHeight="1">
      <c r="O942" s="4"/>
    </row>
    <row r="943" spans="15:15" ht="15.75" customHeight="1">
      <c r="O943" s="4"/>
    </row>
    <row r="944" spans="15:15" ht="15.75" customHeight="1">
      <c r="O944" s="4"/>
    </row>
    <row r="945" spans="15:15" ht="15.75" customHeight="1">
      <c r="O945" s="4"/>
    </row>
    <row r="946" spans="15:15" ht="15.75" customHeight="1">
      <c r="O946" s="4"/>
    </row>
    <row r="947" spans="15:15" ht="15.75" customHeight="1">
      <c r="O947" s="4"/>
    </row>
    <row r="948" spans="15:15" ht="15.75" customHeight="1">
      <c r="O948" s="4"/>
    </row>
    <row r="949" spans="15:15" ht="15.75" customHeight="1">
      <c r="O949" s="4"/>
    </row>
    <row r="950" spans="15:15" ht="15.75" customHeight="1">
      <c r="O950" s="4"/>
    </row>
    <row r="951" spans="15:15" ht="15.75" customHeight="1">
      <c r="O951" s="4"/>
    </row>
    <row r="952" spans="15:15" ht="15.75" customHeight="1">
      <c r="O952" s="4"/>
    </row>
    <row r="953" spans="15:15" ht="15.75" customHeight="1">
      <c r="O953" s="4"/>
    </row>
    <row r="954" spans="15:15" ht="15.75" customHeight="1">
      <c r="O954" s="4"/>
    </row>
    <row r="955" spans="15:15" ht="15.75" customHeight="1">
      <c r="O955" s="4"/>
    </row>
    <row r="956" spans="15:15" ht="15.75" customHeight="1">
      <c r="O956" s="4"/>
    </row>
    <row r="957" spans="15:15" ht="15.75" customHeight="1">
      <c r="O957" s="4"/>
    </row>
    <row r="958" spans="15:15" ht="15.75" customHeight="1">
      <c r="O958" s="4"/>
    </row>
    <row r="959" spans="15:15" ht="15.75" customHeight="1">
      <c r="O959" s="4"/>
    </row>
    <row r="960" spans="15:15" ht="15.75" customHeight="1">
      <c r="O960" s="4"/>
    </row>
    <row r="961" spans="15:15" ht="15.75" customHeight="1">
      <c r="O961" s="4"/>
    </row>
    <row r="962" spans="15:15" ht="15.75" customHeight="1">
      <c r="O962" s="4"/>
    </row>
    <row r="963" spans="15:15" ht="15.75" customHeight="1">
      <c r="O963" s="4"/>
    </row>
    <row r="964" spans="15:15" ht="15.75" customHeight="1">
      <c r="O964" s="4"/>
    </row>
    <row r="965" spans="15:15" ht="15.75" customHeight="1">
      <c r="O965" s="4"/>
    </row>
    <row r="966" spans="15:15" ht="15.75" customHeight="1">
      <c r="O966" s="4"/>
    </row>
    <row r="967" spans="15:15" ht="15.75" customHeight="1">
      <c r="O967" s="4"/>
    </row>
    <row r="968" spans="15:15" ht="15.75" customHeight="1">
      <c r="O968" s="4"/>
    </row>
    <row r="969" spans="15:15" ht="15.75" customHeight="1">
      <c r="O969" s="4"/>
    </row>
    <row r="970" spans="15:15" ht="15.75" customHeight="1">
      <c r="O970" s="4"/>
    </row>
    <row r="971" spans="15:15" ht="15.75" customHeight="1">
      <c r="O971" s="4"/>
    </row>
    <row r="972" spans="15:15" ht="15.75" customHeight="1">
      <c r="O972" s="4"/>
    </row>
    <row r="973" spans="15:15" ht="15.75" customHeight="1">
      <c r="O973" s="4"/>
    </row>
    <row r="974" spans="15:15" ht="15.75" customHeight="1">
      <c r="O974" s="4"/>
    </row>
    <row r="975" spans="15:15" ht="15.75" customHeight="1">
      <c r="O975" s="4"/>
    </row>
    <row r="976" spans="15:15" ht="15.75" customHeight="1">
      <c r="O976" s="4"/>
    </row>
    <row r="977" spans="15:15" ht="15.75" customHeight="1">
      <c r="O977" s="4"/>
    </row>
    <row r="978" spans="15:15" ht="15.75" customHeight="1">
      <c r="O978" s="4"/>
    </row>
    <row r="979" spans="15:15" ht="15.75" customHeight="1">
      <c r="O979" s="4"/>
    </row>
    <row r="980" spans="15:15" ht="15.75" customHeight="1">
      <c r="O980" s="4"/>
    </row>
    <row r="981" spans="15:15" ht="15.75" customHeight="1">
      <c r="O981" s="4"/>
    </row>
    <row r="982" spans="15:15" ht="15.75" customHeight="1">
      <c r="O982" s="4"/>
    </row>
    <row r="983" spans="15:15" ht="15.75" customHeight="1">
      <c r="O983" s="4"/>
    </row>
    <row r="984" spans="15:15" ht="15.75" customHeight="1">
      <c r="O984" s="4"/>
    </row>
    <row r="985" spans="15:15" ht="15.75" customHeight="1">
      <c r="O985" s="4"/>
    </row>
    <row r="986" spans="15:15" ht="15.75" customHeight="1">
      <c r="O986" s="4"/>
    </row>
    <row r="987" spans="15:15" ht="15.75" customHeight="1">
      <c r="O987" s="4"/>
    </row>
    <row r="988" spans="15:15" ht="15.75" customHeight="1">
      <c r="O988" s="4"/>
    </row>
    <row r="989" spans="15:15" ht="15.75" customHeight="1">
      <c r="O989" s="4"/>
    </row>
    <row r="990" spans="15:15" ht="15.75" customHeight="1">
      <c r="O990" s="4"/>
    </row>
    <row r="991" spans="15:15" ht="15.75" customHeight="1">
      <c r="O991" s="4"/>
    </row>
    <row r="992" spans="15:15" ht="15.75" customHeight="1">
      <c r="O992" s="4"/>
    </row>
    <row r="993" spans="15:15" ht="15.75" customHeight="1">
      <c r="O993" s="4"/>
    </row>
    <row r="994" spans="15:15" ht="15.75" customHeight="1">
      <c r="O994" s="4"/>
    </row>
    <row r="995" spans="15:15" ht="15.75" customHeight="1">
      <c r="O995" s="4"/>
    </row>
    <row r="996" spans="15:15" ht="15.75" customHeight="1">
      <c r="O996" s="4"/>
    </row>
    <row r="997" spans="15:15" ht="15.75" customHeight="1">
      <c r="O997" s="4"/>
    </row>
    <row r="998" spans="15:15" ht="15.75" customHeight="1">
      <c r="O998" s="4"/>
    </row>
    <row r="999" spans="15:15" ht="15.75" customHeight="1">
      <c r="O999" s="4"/>
    </row>
    <row r="1000" spans="15:15" ht="15.75" customHeight="1">
      <c r="O1000" s="4"/>
    </row>
  </sheetData>
  <mergeCells count="18">
    <mergeCell ref="D24:E24"/>
    <mergeCell ref="F2:J2"/>
    <mergeCell ref="A32:C32"/>
    <mergeCell ref="B34:C34"/>
    <mergeCell ref="B38:C38"/>
    <mergeCell ref="A24:B24"/>
    <mergeCell ref="A25:B25"/>
    <mergeCell ref="D25:E25"/>
    <mergeCell ref="A26:B26"/>
    <mergeCell ref="D26:E26"/>
    <mergeCell ref="A28:E28"/>
    <mergeCell ref="A31:C31"/>
    <mergeCell ref="F1:J1"/>
    <mergeCell ref="O6:S6"/>
    <mergeCell ref="O9:Q9"/>
    <mergeCell ref="O10:Q10"/>
    <mergeCell ref="A23:B23"/>
    <mergeCell ref="D23:E23"/>
  </mergeCells>
  <conditionalFormatting sqref="I5:I20">
    <cfRule type="expression" dxfId="9" priority="1">
      <formula>(I5-TODAY())&gt;=$D$24</formula>
    </cfRule>
  </conditionalFormatting>
  <conditionalFormatting sqref="I5:I20">
    <cfRule type="expression" dxfId="8" priority="2">
      <formula>(I5-TODAY())&gt;=$D$25</formula>
    </cfRule>
  </conditionalFormatting>
  <conditionalFormatting sqref="I5:I20">
    <cfRule type="expression" dxfId="7" priority="3">
      <formula>NOT(ISBLANK(I5))</formula>
    </cfRule>
  </conditionalFormatting>
  <conditionalFormatting sqref="G5:G20">
    <cfRule type="expression" dxfId="6" priority="4">
      <formula>AND(NOT(ISBLANK(G5)),(TODAY()-G5)&lt;=$A$24)</formula>
    </cfRule>
  </conditionalFormatting>
  <conditionalFormatting sqref="G5:G20">
    <cfRule type="expression" dxfId="5" priority="5">
      <formula>(TODAY()-G5)&lt;=$A$25</formula>
    </cfRule>
  </conditionalFormatting>
  <conditionalFormatting sqref="G5:G20">
    <cfRule type="expression" dxfId="4" priority="6">
      <formula>NOT(ISBLANK(G5))</formula>
    </cfRule>
  </conditionalFormatting>
  <conditionalFormatting sqref="D4">
    <cfRule type="containsText" dxfId="3" priority="7" operator="containsText" text="Vertex42">
      <formula>NOT(ISERROR(SEARCH(("Vertex42"),(D4))))</formula>
    </cfRule>
  </conditionalFormatting>
  <conditionalFormatting sqref="J5:J20">
    <cfRule type="containsText" dxfId="2" priority="8" operator="containsText" text="Cold">
      <formula>NOT(ISERROR(SEARCH(("Cold"),(J5))))</formula>
    </cfRule>
  </conditionalFormatting>
  <conditionalFormatting sqref="J5:J20">
    <cfRule type="containsText" dxfId="1" priority="9" operator="containsText" text="Warm">
      <formula>NOT(ISERROR(SEARCH(("Warm"),(J5))))</formula>
    </cfRule>
  </conditionalFormatting>
  <conditionalFormatting sqref="J5:J20">
    <cfRule type="containsText" dxfId="0" priority="10" operator="containsText" text="Hot">
      <formula>NOT(ISERROR(SEARCH(("Hot"),(J5))))</formula>
    </cfRule>
  </conditionalFormatting>
  <conditionalFormatting sqref="A5">
    <cfRule type="colorScale" priority="11">
      <colorScale>
        <cfvo type="min" val="0"/>
        <cfvo type="max" val="0"/>
        <color rgb="FF57BB8A"/>
        <color rgb="FFFFFFFF"/>
      </colorScale>
    </cfRule>
  </conditionalFormatting>
  <dataValidations count="4">
    <dataValidation type="list" allowBlank="1" sqref="A5:A20">
      <formula1>Customers</formula1>
    </dataValidation>
    <dataValidation type="list" allowBlank="1" sqref="L5:L20">
      <formula1>team_names</formula1>
    </dataValidation>
    <dataValidation type="list" allowBlank="1" showErrorMessage="1" sqref="J5:J20">
      <formula1>lead_status</formula1>
    </dataValidation>
    <dataValidation type="list" allowBlank="1" showErrorMessage="1" sqref="K5:K20">
      <formula1>lead_source</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sheetPr>
    <tabColor rgb="FF56428C"/>
    <outlinePr summaryBelow="0" summaryRight="0"/>
  </sheetPr>
  <dimension ref="A1:L1000"/>
  <sheetViews>
    <sheetView showGridLines="0" workbookViewId="0">
      <pane ySplit="4" topLeftCell="A26" activePane="bottomLeft" state="frozen"/>
      <selection pane="bottomLeft" activeCell="A35" sqref="A35:C35"/>
    </sheetView>
  </sheetViews>
  <sheetFormatPr defaultColWidth="12.5703125" defaultRowHeight="15" customHeight="1"/>
  <cols>
    <col min="1" max="1" width="15.7109375" customWidth="1"/>
    <col min="2" max="2" width="19.42578125" customWidth="1"/>
    <col min="3" max="3" width="16.85546875" customWidth="1"/>
    <col min="4" max="4" width="14.42578125" customWidth="1"/>
    <col min="5" max="5" width="27.85546875" customWidth="1"/>
    <col min="6" max="6" width="21.85546875" customWidth="1"/>
    <col min="7" max="7" width="3.42578125" customWidth="1"/>
    <col min="8" max="8" width="10.42578125" customWidth="1"/>
    <col min="9" max="26" width="15.140625" customWidth="1"/>
  </cols>
  <sheetData>
    <row r="1" spans="1:12" ht="27.75" customHeight="1">
      <c r="A1" s="38" t="s">
        <v>40</v>
      </c>
      <c r="B1" s="2"/>
      <c r="C1" s="2"/>
      <c r="D1" s="2"/>
      <c r="E1" s="2"/>
      <c r="F1" s="3"/>
      <c r="G1" s="2"/>
      <c r="H1" s="3"/>
    </row>
    <row r="2" spans="1:12" ht="18" customHeight="1">
      <c r="A2" s="5" t="s">
        <v>41</v>
      </c>
      <c r="B2" s="6"/>
      <c r="C2" s="2"/>
      <c r="D2" s="2"/>
      <c r="E2" s="2"/>
      <c r="F2" s="7"/>
      <c r="H2" s="7"/>
    </row>
    <row r="3" spans="1:12" ht="18" customHeight="1">
      <c r="A3" s="8"/>
      <c r="B3" s="2"/>
      <c r="C3" s="2"/>
      <c r="D3" s="2"/>
      <c r="E3" s="10"/>
      <c r="F3" s="10"/>
      <c r="H3" s="9"/>
    </row>
    <row r="4" spans="1:12" ht="33" customHeight="1">
      <c r="A4" s="39" t="s">
        <v>42</v>
      </c>
      <c r="B4" s="39" t="s">
        <v>2</v>
      </c>
      <c r="C4" s="39" t="s">
        <v>43</v>
      </c>
      <c r="D4" s="39" t="s">
        <v>44</v>
      </c>
      <c r="E4" s="39" t="s">
        <v>13</v>
      </c>
      <c r="F4" s="39" t="s">
        <v>14</v>
      </c>
      <c r="G4" s="40"/>
      <c r="H4" s="41"/>
    </row>
    <row r="5" spans="1:12" ht="15.75" customHeight="1">
      <c r="A5" s="19">
        <v>43969</v>
      </c>
      <c r="B5" s="22" t="s">
        <v>15</v>
      </c>
      <c r="C5" s="42"/>
      <c r="D5" s="22" t="s">
        <v>45</v>
      </c>
      <c r="E5" s="22" t="s">
        <v>18</v>
      </c>
      <c r="F5" s="43"/>
      <c r="G5" s="40"/>
      <c r="H5" s="41"/>
    </row>
    <row r="6" spans="1:12" ht="15.75" customHeight="1">
      <c r="A6" s="19">
        <v>43969</v>
      </c>
      <c r="B6" s="22" t="s">
        <v>19</v>
      </c>
      <c r="C6" s="42"/>
      <c r="D6" s="22" t="s">
        <v>6</v>
      </c>
      <c r="E6" s="22" t="s">
        <v>22</v>
      </c>
      <c r="F6" s="43"/>
      <c r="G6" s="40"/>
      <c r="H6" s="41"/>
    </row>
    <row r="7" spans="1:12" ht="15.75" customHeight="1">
      <c r="A7" s="19"/>
      <c r="B7" s="22"/>
      <c r="C7" s="42"/>
      <c r="D7" s="22"/>
      <c r="E7" s="22"/>
      <c r="F7" s="43"/>
      <c r="G7" s="40"/>
      <c r="H7" s="44"/>
    </row>
    <row r="8" spans="1:12" ht="15.75" customHeight="1">
      <c r="A8" s="19"/>
      <c r="B8" s="22"/>
      <c r="C8" s="42"/>
      <c r="D8" s="22"/>
      <c r="E8" s="22"/>
      <c r="F8" s="43"/>
      <c r="G8" s="40"/>
      <c r="H8" s="45"/>
    </row>
    <row r="9" spans="1:12" ht="15.75" customHeight="1">
      <c r="A9" s="19"/>
      <c r="B9" s="22"/>
      <c r="C9" s="42"/>
      <c r="D9" s="22"/>
      <c r="E9" s="22"/>
      <c r="F9" s="43"/>
      <c r="G9" s="40"/>
      <c r="H9" s="45"/>
    </row>
    <row r="10" spans="1:12" ht="15.75" customHeight="1">
      <c r="A10" s="19"/>
      <c r="B10" s="22"/>
      <c r="C10" s="42"/>
      <c r="D10" s="22"/>
      <c r="E10" s="22"/>
      <c r="F10" s="43"/>
      <c r="G10" s="40"/>
      <c r="H10" s="45"/>
    </row>
    <row r="11" spans="1:12" ht="15.75" customHeight="1">
      <c r="A11" s="19"/>
      <c r="B11" s="22"/>
      <c r="C11" s="42"/>
      <c r="D11" s="22"/>
      <c r="E11" s="22"/>
      <c r="F11" s="43"/>
      <c r="G11" s="40"/>
      <c r="H11" s="41"/>
    </row>
    <row r="12" spans="1:12" ht="15.75" customHeight="1">
      <c r="A12" s="19"/>
      <c r="B12" s="22"/>
      <c r="C12" s="42"/>
      <c r="D12" s="22"/>
      <c r="E12" s="22"/>
      <c r="F12" s="43"/>
      <c r="G12" s="40"/>
      <c r="H12" s="86"/>
      <c r="I12" s="80"/>
      <c r="J12" s="80"/>
      <c r="K12" s="80"/>
      <c r="L12" s="80"/>
    </row>
    <row r="13" spans="1:12" ht="15.75" customHeight="1">
      <c r="A13" s="19"/>
      <c r="B13" s="22"/>
      <c r="C13" s="42"/>
      <c r="D13" s="22"/>
      <c r="E13" s="22"/>
      <c r="F13" s="43"/>
      <c r="G13" s="40"/>
      <c r="H13" s="41"/>
    </row>
    <row r="14" spans="1:12" ht="15.75" customHeight="1">
      <c r="A14" s="19"/>
      <c r="B14" s="22"/>
      <c r="C14" s="42"/>
      <c r="D14" s="22"/>
      <c r="E14" s="22"/>
      <c r="F14" s="43"/>
      <c r="G14" s="40"/>
      <c r="H14" s="41"/>
    </row>
    <row r="15" spans="1:12" ht="15.75" customHeight="1">
      <c r="A15" s="19"/>
      <c r="B15" s="22"/>
      <c r="C15" s="42"/>
      <c r="D15" s="22"/>
      <c r="E15" s="22"/>
      <c r="F15" s="43"/>
      <c r="G15" s="40"/>
      <c r="H15" s="41"/>
    </row>
    <row r="16" spans="1:12" ht="15.75" customHeight="1">
      <c r="A16" s="19"/>
      <c r="B16" s="22"/>
      <c r="C16" s="42"/>
      <c r="D16" s="22"/>
      <c r="E16" s="22"/>
      <c r="F16" s="43"/>
      <c r="G16" s="40"/>
      <c r="H16" s="41"/>
    </row>
    <row r="17" spans="1:8" ht="15.75" customHeight="1">
      <c r="A17" s="19"/>
      <c r="B17" s="22"/>
      <c r="C17" s="42"/>
      <c r="D17" s="22"/>
      <c r="E17" s="22"/>
      <c r="F17" s="43"/>
      <c r="G17" s="40"/>
      <c r="H17" s="41"/>
    </row>
    <row r="18" spans="1:8" ht="15.75" customHeight="1">
      <c r="A18" s="19"/>
      <c r="B18" s="22"/>
      <c r="C18" s="42"/>
      <c r="D18" s="22"/>
      <c r="E18" s="22"/>
      <c r="F18" s="43"/>
      <c r="G18" s="40"/>
      <c r="H18" s="41"/>
    </row>
    <row r="19" spans="1:8" ht="15.75" customHeight="1">
      <c r="A19" s="19"/>
      <c r="B19" s="22"/>
      <c r="C19" s="42"/>
      <c r="D19" s="22"/>
      <c r="E19" s="22"/>
      <c r="F19" s="43"/>
      <c r="G19" s="40"/>
      <c r="H19" s="41"/>
    </row>
    <row r="20" spans="1:8" ht="15.75" customHeight="1">
      <c r="A20" s="19"/>
      <c r="B20" s="22"/>
      <c r="C20" s="42"/>
      <c r="D20" s="22"/>
      <c r="E20" s="22"/>
      <c r="F20" s="43"/>
      <c r="G20" s="40"/>
      <c r="H20" s="41"/>
    </row>
    <row r="21" spans="1:8" ht="15.75" customHeight="1">
      <c r="A21" s="19"/>
      <c r="B21" s="22"/>
      <c r="C21" s="42"/>
      <c r="D21" s="22"/>
      <c r="E21" s="22"/>
      <c r="F21" s="43"/>
      <c r="G21" s="40"/>
      <c r="H21" s="41"/>
    </row>
    <row r="22" spans="1:8" ht="15.75" customHeight="1">
      <c r="A22" s="19"/>
      <c r="B22" s="22"/>
      <c r="C22" s="42"/>
      <c r="D22" s="22"/>
      <c r="E22" s="22"/>
      <c r="F22" s="43"/>
      <c r="G22" s="40"/>
      <c r="H22" s="41"/>
    </row>
    <row r="23" spans="1:8" ht="15.75" customHeight="1">
      <c r="A23" s="19"/>
      <c r="B23" s="22"/>
      <c r="C23" s="42"/>
      <c r="D23" s="22"/>
      <c r="E23" s="22"/>
      <c r="F23" s="43"/>
      <c r="G23" s="40"/>
      <c r="H23" s="41"/>
    </row>
    <row r="24" spans="1:8" ht="15.75" customHeight="1">
      <c r="A24" s="19"/>
      <c r="B24" s="22"/>
      <c r="C24" s="42"/>
      <c r="D24" s="22"/>
      <c r="E24" s="22"/>
      <c r="F24" s="43"/>
      <c r="G24" s="40"/>
      <c r="H24" s="41"/>
    </row>
    <row r="25" spans="1:8" ht="15.75" customHeight="1">
      <c r="A25" s="19"/>
      <c r="B25" s="22"/>
      <c r="C25" s="42"/>
      <c r="D25" s="22"/>
      <c r="E25" s="22"/>
      <c r="F25" s="43"/>
      <c r="G25" s="40"/>
      <c r="H25" s="41"/>
    </row>
    <row r="26" spans="1:8" ht="15.75" customHeight="1">
      <c r="A26" s="19"/>
      <c r="B26" s="22"/>
      <c r="C26" s="42"/>
      <c r="D26" s="22"/>
      <c r="E26" s="22"/>
      <c r="F26" s="43"/>
      <c r="G26" s="40"/>
      <c r="H26" s="41"/>
    </row>
    <row r="27" spans="1:8" ht="15.75" customHeight="1">
      <c r="A27" s="19"/>
      <c r="B27" s="22"/>
      <c r="C27" s="42"/>
      <c r="D27" s="22"/>
      <c r="E27" s="22"/>
      <c r="F27" s="43"/>
      <c r="G27" s="40"/>
      <c r="H27" s="41"/>
    </row>
    <row r="28" spans="1:8" ht="15.75" customHeight="1">
      <c r="A28" s="46"/>
      <c r="B28" s="28"/>
      <c r="C28" s="47"/>
      <c r="D28" s="28"/>
      <c r="E28" s="28"/>
      <c r="F28" s="48"/>
      <c r="G28" s="40"/>
      <c r="H28" s="41"/>
    </row>
    <row r="29" spans="1:8" ht="15.75" customHeight="1">
      <c r="A29" s="12"/>
      <c r="B29" s="12"/>
      <c r="C29" s="12"/>
      <c r="D29" s="12"/>
      <c r="E29" s="49"/>
      <c r="F29" s="49" t="s">
        <v>28</v>
      </c>
      <c r="G29" s="40"/>
      <c r="H29" s="41"/>
    </row>
    <row r="30" spans="1:8" ht="15.75" customHeight="1"/>
    <row r="31" spans="1:8" ht="15.75" customHeight="1"/>
    <row r="32" spans="1:8" ht="15.75" customHeight="1">
      <c r="A32" s="92"/>
      <c r="B32" s="80"/>
      <c r="C32" s="80"/>
      <c r="D32" s="80"/>
      <c r="E32" s="80"/>
    </row>
    <row r="33" spans="1:5" ht="15.75" customHeight="1">
      <c r="A33" s="23"/>
      <c r="B33" s="24"/>
      <c r="C33" s="24"/>
      <c r="D33" s="2"/>
      <c r="E33" s="2"/>
    </row>
    <row r="34" spans="1:5" ht="15.75" customHeight="1">
      <c r="A34" s="23"/>
      <c r="B34" s="24"/>
      <c r="C34" s="24"/>
      <c r="D34" s="2"/>
      <c r="E34" s="2"/>
    </row>
    <row r="35" spans="1:5" ht="15.75" customHeight="1">
      <c r="A35" s="87"/>
      <c r="B35" s="80"/>
      <c r="C35" s="80"/>
    </row>
    <row r="36" spans="1:5" ht="15.75" customHeight="1">
      <c r="A36" s="87"/>
      <c r="B36" s="80"/>
      <c r="C36" s="80"/>
    </row>
    <row r="37" spans="1:5" ht="15.75" customHeight="1"/>
    <row r="38" spans="1:5" ht="15.75" customHeight="1"/>
    <row r="39" spans="1:5" ht="15.75" customHeight="1"/>
    <row r="40" spans="1:5" ht="15.75" customHeight="1"/>
    <row r="41" spans="1:5" ht="15.75" customHeight="1"/>
    <row r="42" spans="1:5" ht="15.75" customHeight="1"/>
    <row r="43" spans="1:5" ht="15.75" customHeight="1"/>
    <row r="44" spans="1:5" ht="15.75" customHeight="1"/>
    <row r="45" spans="1:5" ht="15.75" customHeight="1"/>
    <row r="46" spans="1:5" ht="15.75" customHeight="1"/>
    <row r="47" spans="1:5" ht="15.75" customHeight="1"/>
    <row r="48" spans="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4:F29"/>
  <mergeCells count="4">
    <mergeCell ref="A32:E32"/>
    <mergeCell ref="A35:C35"/>
    <mergeCell ref="A36:C36"/>
    <mergeCell ref="H12:L12"/>
  </mergeCells>
  <dataValidations count="2">
    <dataValidation type="list" allowBlank="1" sqref="E5:E28">
      <formula1>team_names</formula1>
    </dataValidation>
    <dataValidation type="list" allowBlank="1" showInputMessage="1" prompt=" - " sqref="B5:B28">
      <formula1>Customers</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sheetPr>
    <tabColor rgb="FF1D7E1D"/>
    <outlinePr summaryBelow="0" summaryRight="0"/>
  </sheetPr>
  <dimension ref="A1:I1000"/>
  <sheetViews>
    <sheetView showGridLines="0" workbookViewId="0">
      <pane ySplit="4" topLeftCell="A5" activePane="bottomLeft" state="frozen"/>
      <selection pane="bottomLeft" activeCell="B6" sqref="B6"/>
    </sheetView>
  </sheetViews>
  <sheetFormatPr defaultColWidth="12.5703125" defaultRowHeight="15" customHeight="1"/>
  <cols>
    <col min="1" max="1" width="14.28515625" customWidth="1"/>
    <col min="2" max="2" width="32" customWidth="1"/>
    <col min="3" max="3" width="6.85546875" customWidth="1"/>
    <col min="4" max="4" width="29.42578125" customWidth="1"/>
    <col min="5" max="5" width="15.42578125" customWidth="1"/>
    <col min="6" max="6" width="17.42578125" customWidth="1"/>
    <col min="7" max="7" width="23" customWidth="1"/>
    <col min="8" max="8" width="4.5703125" customWidth="1"/>
    <col min="9" max="9" width="8.5703125" customWidth="1"/>
    <col min="10" max="26" width="15.140625" customWidth="1"/>
  </cols>
  <sheetData>
    <row r="1" spans="1:9" ht="27.75" customHeight="1">
      <c r="A1" s="50" t="s">
        <v>46</v>
      </c>
      <c r="B1" s="2"/>
      <c r="C1" s="2"/>
      <c r="D1" s="2"/>
      <c r="E1" s="2"/>
      <c r="F1" s="2"/>
      <c r="G1" s="3"/>
      <c r="H1" s="2"/>
      <c r="I1" s="51"/>
    </row>
    <row r="2" spans="1:9" ht="18" customHeight="1">
      <c r="A2" s="5" t="s">
        <v>47</v>
      </c>
      <c r="B2" s="6"/>
      <c r="C2" s="2"/>
      <c r="D2" s="2"/>
      <c r="E2" s="2"/>
      <c r="F2" s="2"/>
      <c r="G2" s="7"/>
      <c r="I2" s="52"/>
    </row>
    <row r="3" spans="1:9" ht="18" customHeight="1">
      <c r="A3" s="8"/>
      <c r="B3" s="2"/>
      <c r="C3" s="2"/>
      <c r="D3" s="2"/>
      <c r="E3" s="2"/>
      <c r="F3" s="10"/>
      <c r="G3" s="10"/>
      <c r="I3" s="9"/>
    </row>
    <row r="4" spans="1:9" ht="33" customHeight="1">
      <c r="A4" s="53" t="s">
        <v>48</v>
      </c>
      <c r="B4" s="53" t="s">
        <v>49</v>
      </c>
      <c r="C4" s="53" t="s">
        <v>50</v>
      </c>
      <c r="D4" s="53" t="s">
        <v>51</v>
      </c>
      <c r="E4" s="53" t="s">
        <v>52</v>
      </c>
      <c r="F4" s="53" t="s">
        <v>53</v>
      </c>
      <c r="G4" s="53" t="s">
        <v>14</v>
      </c>
      <c r="H4" s="40"/>
      <c r="I4" s="12"/>
    </row>
    <row r="5" spans="1:9" ht="15.75" customHeight="1">
      <c r="A5" s="19">
        <v>43969</v>
      </c>
      <c r="B5" s="22" t="s">
        <v>15</v>
      </c>
      <c r="C5" s="18">
        <v>4500000</v>
      </c>
      <c r="D5" s="25" t="s">
        <v>54</v>
      </c>
      <c r="E5" s="21">
        <v>2342</v>
      </c>
      <c r="F5" s="22" t="s">
        <v>18</v>
      </c>
      <c r="G5" s="43"/>
      <c r="H5" s="40"/>
      <c r="I5" s="12"/>
    </row>
    <row r="6" spans="1:9" ht="15.75" customHeight="1">
      <c r="A6" s="19">
        <v>43955</v>
      </c>
      <c r="B6" s="22" t="s">
        <v>19</v>
      </c>
      <c r="C6" s="18">
        <v>2500000</v>
      </c>
      <c r="D6" s="25" t="s">
        <v>55</v>
      </c>
      <c r="E6" s="21">
        <v>2343</v>
      </c>
      <c r="F6" s="22" t="s">
        <v>26</v>
      </c>
      <c r="G6" s="43"/>
      <c r="H6" s="40"/>
      <c r="I6" s="54"/>
    </row>
    <row r="7" spans="1:9" ht="15.75" customHeight="1">
      <c r="A7" s="19"/>
      <c r="B7" s="22"/>
      <c r="C7" s="25"/>
      <c r="D7" s="55"/>
      <c r="E7" s="21"/>
      <c r="F7" s="22"/>
      <c r="G7" s="43"/>
      <c r="H7" s="40"/>
      <c r="I7" s="12"/>
    </row>
    <row r="8" spans="1:9" ht="15.75" customHeight="1">
      <c r="A8" s="19"/>
      <c r="B8" s="22"/>
      <c r="C8" s="25"/>
      <c r="D8" s="55"/>
      <c r="E8" s="21"/>
      <c r="F8" s="22"/>
      <c r="G8" s="43"/>
      <c r="H8" s="40"/>
      <c r="I8" s="56" t="s">
        <v>56</v>
      </c>
    </row>
    <row r="9" spans="1:9" ht="15.75" customHeight="1">
      <c r="A9" s="19"/>
      <c r="B9" s="22"/>
      <c r="C9" s="25"/>
      <c r="D9" s="55"/>
      <c r="E9" s="21"/>
      <c r="F9" s="22"/>
      <c r="G9" s="43"/>
      <c r="H9" s="40"/>
      <c r="I9" s="57" t="s">
        <v>57</v>
      </c>
    </row>
    <row r="10" spans="1:9" ht="15.75" customHeight="1">
      <c r="A10" s="19"/>
      <c r="B10" s="22"/>
      <c r="C10" s="25"/>
      <c r="D10" s="55"/>
      <c r="E10" s="21"/>
      <c r="F10" s="22"/>
      <c r="G10" s="43"/>
      <c r="H10" s="40"/>
      <c r="I10" s="57" t="s">
        <v>58</v>
      </c>
    </row>
    <row r="11" spans="1:9" ht="15.75" customHeight="1">
      <c r="A11" s="19"/>
      <c r="B11" s="22"/>
      <c r="C11" s="25"/>
      <c r="D11" s="55"/>
      <c r="E11" s="21"/>
      <c r="F11" s="22"/>
      <c r="G11" s="43"/>
      <c r="H11" s="40"/>
      <c r="I11" s="57" t="s">
        <v>59</v>
      </c>
    </row>
    <row r="12" spans="1:9" ht="15.75" customHeight="1">
      <c r="A12" s="19"/>
      <c r="B12" s="22"/>
      <c r="C12" s="25"/>
      <c r="D12" s="55"/>
      <c r="E12" s="21"/>
      <c r="F12" s="22"/>
      <c r="G12" s="43"/>
      <c r="H12" s="40"/>
      <c r="I12" s="12"/>
    </row>
    <row r="13" spans="1:9" ht="15.75" customHeight="1">
      <c r="A13" s="19"/>
      <c r="B13" s="22"/>
      <c r="C13" s="25"/>
      <c r="D13" s="55"/>
      <c r="E13" s="21"/>
      <c r="F13" s="22"/>
      <c r="G13" s="43"/>
      <c r="H13" s="40"/>
      <c r="I13" s="12"/>
    </row>
    <row r="14" spans="1:9" ht="15.75" customHeight="1">
      <c r="A14" s="19"/>
      <c r="B14" s="22"/>
      <c r="C14" s="25"/>
      <c r="D14" s="55"/>
      <c r="E14" s="21"/>
      <c r="F14" s="22"/>
      <c r="G14" s="43"/>
      <c r="H14" s="40"/>
      <c r="I14" s="12"/>
    </row>
    <row r="15" spans="1:9" ht="15.75" customHeight="1">
      <c r="A15" s="19"/>
      <c r="B15" s="22"/>
      <c r="C15" s="25"/>
      <c r="D15" s="55"/>
      <c r="E15" s="21"/>
      <c r="F15" s="22"/>
      <c r="G15" s="43"/>
      <c r="H15" s="40"/>
      <c r="I15" s="12"/>
    </row>
    <row r="16" spans="1:9" ht="15.75" customHeight="1">
      <c r="A16" s="19"/>
      <c r="B16" s="22"/>
      <c r="C16" s="25"/>
      <c r="D16" s="55"/>
      <c r="E16" s="21"/>
      <c r="F16" s="22"/>
      <c r="G16" s="43"/>
      <c r="H16" s="40"/>
      <c r="I16" s="12"/>
    </row>
    <row r="17" spans="1:9" ht="15.75" customHeight="1">
      <c r="A17" s="19"/>
      <c r="B17" s="22"/>
      <c r="C17" s="25"/>
      <c r="D17" s="55"/>
      <c r="E17" s="21"/>
      <c r="F17" s="22"/>
      <c r="G17" s="43"/>
      <c r="H17" s="40"/>
      <c r="I17" s="12"/>
    </row>
    <row r="18" spans="1:9" ht="15.75" customHeight="1">
      <c r="A18" s="19"/>
      <c r="B18" s="22"/>
      <c r="C18" s="25"/>
      <c r="D18" s="55"/>
      <c r="E18" s="21"/>
      <c r="F18" s="22"/>
      <c r="G18" s="43"/>
      <c r="H18" s="40"/>
      <c r="I18" s="12"/>
    </row>
    <row r="19" spans="1:9" ht="15.75" customHeight="1">
      <c r="A19" s="19"/>
      <c r="B19" s="22"/>
      <c r="C19" s="25"/>
      <c r="D19" s="55"/>
      <c r="E19" s="21"/>
      <c r="F19" s="22"/>
      <c r="G19" s="43"/>
      <c r="H19" s="40"/>
      <c r="I19" s="12"/>
    </row>
    <row r="20" spans="1:9" ht="15.75" customHeight="1">
      <c r="A20" s="19"/>
      <c r="B20" s="22"/>
      <c r="C20" s="25"/>
      <c r="D20" s="55"/>
      <c r="E20" s="21"/>
      <c r="F20" s="22"/>
      <c r="G20" s="43"/>
      <c r="H20" s="40"/>
      <c r="I20" s="12"/>
    </row>
    <row r="21" spans="1:9" ht="15.75" customHeight="1">
      <c r="A21" s="19"/>
      <c r="B21" s="22"/>
      <c r="C21" s="25"/>
      <c r="D21" s="55"/>
      <c r="E21" s="21"/>
      <c r="F21" s="22"/>
      <c r="G21" s="43"/>
      <c r="H21" s="40"/>
      <c r="I21" s="12"/>
    </row>
    <row r="22" spans="1:9" ht="15.75" customHeight="1">
      <c r="A22" s="19"/>
      <c r="B22" s="22"/>
      <c r="C22" s="25"/>
      <c r="D22" s="55"/>
      <c r="E22" s="21"/>
      <c r="F22" s="22"/>
      <c r="G22" s="43"/>
      <c r="H22" s="40"/>
      <c r="I22" s="12"/>
    </row>
    <row r="23" spans="1:9" ht="15.75" customHeight="1">
      <c r="A23" s="19"/>
      <c r="B23" s="22"/>
      <c r="C23" s="25"/>
      <c r="D23" s="55"/>
      <c r="E23" s="21"/>
      <c r="F23" s="22"/>
      <c r="G23" s="43"/>
      <c r="H23" s="40"/>
      <c r="I23" s="12"/>
    </row>
    <row r="24" spans="1:9" ht="15.75" customHeight="1">
      <c r="A24" s="19"/>
      <c r="B24" s="22"/>
      <c r="C24" s="25"/>
      <c r="D24" s="55"/>
      <c r="E24" s="21"/>
      <c r="F24" s="22"/>
      <c r="G24" s="43"/>
      <c r="H24" s="40"/>
      <c r="I24" s="12"/>
    </row>
    <row r="25" spans="1:9" ht="15.75" customHeight="1">
      <c r="A25" s="19"/>
      <c r="B25" s="22"/>
      <c r="C25" s="25"/>
      <c r="D25" s="55"/>
      <c r="E25" s="21"/>
      <c r="F25" s="22"/>
      <c r="G25" s="43"/>
      <c r="H25" s="40"/>
      <c r="I25" s="12"/>
    </row>
    <row r="26" spans="1:9" ht="15.75" customHeight="1">
      <c r="A26" s="19"/>
      <c r="B26" s="22"/>
      <c r="C26" s="25"/>
      <c r="D26" s="55"/>
      <c r="E26" s="21"/>
      <c r="F26" s="22"/>
      <c r="G26" s="43"/>
      <c r="H26" s="40"/>
      <c r="I26" s="12"/>
    </row>
    <row r="27" spans="1:9" ht="15.75" customHeight="1">
      <c r="A27" s="19"/>
      <c r="B27" s="22"/>
      <c r="C27" s="25"/>
      <c r="D27" s="55"/>
      <c r="E27" s="21"/>
      <c r="F27" s="22"/>
      <c r="G27" s="43"/>
      <c r="H27" s="40"/>
      <c r="I27" s="12"/>
    </row>
    <row r="28" spans="1:9" ht="15.75" customHeight="1">
      <c r="A28" s="46"/>
      <c r="B28" s="28"/>
      <c r="C28" s="58"/>
      <c r="D28" s="58"/>
      <c r="E28" s="58"/>
      <c r="F28" s="28"/>
      <c r="G28" s="48"/>
      <c r="H28" s="40"/>
      <c r="I28" s="12"/>
    </row>
    <row r="29" spans="1:9" ht="15" customHeight="1">
      <c r="A29" s="2"/>
      <c r="B29" s="2"/>
      <c r="C29" s="2"/>
      <c r="D29" s="2"/>
      <c r="E29" s="2"/>
      <c r="F29" s="59"/>
      <c r="G29" s="59" t="s">
        <v>28</v>
      </c>
      <c r="H29" s="2"/>
      <c r="I29" s="2"/>
    </row>
    <row r="30" spans="1:9" ht="15.75" customHeight="1">
      <c r="A30" s="37"/>
      <c r="B30" s="37"/>
      <c r="C30" s="37"/>
      <c r="D30" s="37"/>
    </row>
    <row r="31" spans="1:9" ht="15.75" customHeight="1">
      <c r="A31" s="92" t="s">
        <v>60</v>
      </c>
      <c r="B31" s="80"/>
      <c r="C31" s="80"/>
      <c r="D31" s="80"/>
      <c r="E31" s="80"/>
    </row>
    <row r="32" spans="1:9" ht="15.75" customHeight="1">
      <c r="D32" s="37"/>
    </row>
    <row r="33" spans="4:4" ht="15.75" customHeight="1">
      <c r="D33" s="37"/>
    </row>
    <row r="34" spans="4:4" ht="15.75" customHeight="1">
      <c r="D34" s="37"/>
    </row>
    <row r="35" spans="4:4" ht="15.75" customHeight="1">
      <c r="D35" s="37"/>
    </row>
    <row r="36" spans="4:4" ht="15.75" customHeight="1"/>
    <row r="37" spans="4:4" ht="15.75" customHeight="1"/>
    <row r="38" spans="4:4" ht="15.75" customHeight="1"/>
    <row r="39" spans="4:4" ht="15.75" customHeight="1"/>
    <row r="40" spans="4:4" ht="15.75" customHeight="1"/>
    <row r="41" spans="4:4" ht="15.75" customHeight="1"/>
    <row r="42" spans="4:4" ht="15.75" customHeight="1"/>
    <row r="43" spans="4:4" ht="15.75" customHeight="1"/>
    <row r="44" spans="4:4" ht="15.75" customHeight="1"/>
    <row r="45" spans="4:4" ht="15.75" customHeight="1"/>
    <row r="46" spans="4:4" ht="15.75" customHeight="1"/>
    <row r="47" spans="4:4" ht="15.75" customHeight="1"/>
    <row r="48" spans="4: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4:G28"/>
  <mergeCells count="1">
    <mergeCell ref="A31:E31"/>
  </mergeCells>
  <dataValidations count="2">
    <dataValidation type="list" allowBlank="1" sqref="B5:B28">
      <formula1>Customers</formula1>
    </dataValidation>
    <dataValidation type="list" allowBlank="1" sqref="F5:F28">
      <formula1>team_names</formula1>
    </dataValidation>
  </dataValidations>
  <hyperlinks>
    <hyperlink ref="I9" r:id="rId1"/>
    <hyperlink ref="I10" r:id="rId2"/>
    <hyperlink ref="I11" r:id="rId3"/>
    <hyperlink ref="A31" r:id="rId4"/>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sheetPr>
    <tabColor rgb="FF634D36"/>
    <outlinePr summaryBelow="0" summaryRight="0"/>
  </sheetPr>
  <dimension ref="A1:I1000"/>
  <sheetViews>
    <sheetView showGridLines="0" tabSelected="1" workbookViewId="0">
      <pane ySplit="4" topLeftCell="A5" activePane="bottomLeft" state="frozen"/>
      <selection pane="bottomLeft" activeCell="G35" sqref="G35"/>
    </sheetView>
  </sheetViews>
  <sheetFormatPr defaultColWidth="12.5703125" defaultRowHeight="15" customHeight="1"/>
  <cols>
    <col min="1" max="1" width="18" customWidth="1"/>
    <col min="2" max="2" width="15.28515625" customWidth="1"/>
    <col min="3" max="3" width="15.5703125" customWidth="1"/>
    <col min="4" max="4" width="15.42578125" customWidth="1"/>
    <col min="5" max="5" width="26.42578125" customWidth="1"/>
    <col min="6" max="7" width="22.28515625" customWidth="1"/>
    <col min="8" max="8" width="14.28515625" customWidth="1"/>
    <col min="9" max="9" width="9.7109375" customWidth="1"/>
    <col min="10" max="26" width="15.140625" customWidth="1"/>
  </cols>
  <sheetData>
    <row r="1" spans="1:9" ht="27.75" customHeight="1">
      <c r="A1" s="60" t="s">
        <v>61</v>
      </c>
      <c r="B1" s="2"/>
      <c r="C1" s="2"/>
      <c r="D1" s="2"/>
      <c r="E1" s="2"/>
      <c r="F1" s="2"/>
      <c r="G1" s="3"/>
      <c r="H1" s="2"/>
    </row>
    <row r="2" spans="1:9" ht="18" customHeight="1">
      <c r="A2" s="5" t="s">
        <v>62</v>
      </c>
      <c r="B2" s="6"/>
      <c r="C2" s="2"/>
      <c r="D2" s="2"/>
      <c r="E2" s="2"/>
      <c r="F2" s="2"/>
      <c r="G2" s="7"/>
    </row>
    <row r="3" spans="1:9" ht="15" customHeight="1">
      <c r="A3" s="2"/>
      <c r="B3" s="2"/>
      <c r="C3" s="2"/>
      <c r="D3" s="2"/>
      <c r="E3" s="2"/>
      <c r="F3" s="2"/>
      <c r="G3" s="61"/>
      <c r="H3" s="62"/>
      <c r="I3" s="10"/>
    </row>
    <row r="4" spans="1:9" ht="33" customHeight="1">
      <c r="A4" s="63" t="s">
        <v>2</v>
      </c>
      <c r="B4" s="63" t="s">
        <v>3</v>
      </c>
      <c r="C4" s="63" t="s">
        <v>4</v>
      </c>
      <c r="D4" s="63" t="s">
        <v>5</v>
      </c>
      <c r="E4" s="63" t="s">
        <v>63</v>
      </c>
      <c r="F4" s="63" t="s">
        <v>64</v>
      </c>
      <c r="G4" s="63" t="s">
        <v>65</v>
      </c>
      <c r="H4" s="63" t="s">
        <v>66</v>
      </c>
      <c r="I4" s="63" t="s">
        <v>14</v>
      </c>
    </row>
    <row r="5" spans="1:9" ht="15.75" customHeight="1">
      <c r="A5" s="22" t="s">
        <v>15</v>
      </c>
      <c r="B5" s="22" t="s">
        <v>67</v>
      </c>
      <c r="C5" s="22" t="s">
        <v>68</v>
      </c>
      <c r="D5" s="22">
        <v>985912999</v>
      </c>
      <c r="E5" s="64" t="s">
        <v>69</v>
      </c>
      <c r="F5" s="64" t="s">
        <v>70</v>
      </c>
      <c r="G5" s="22" t="s">
        <v>71</v>
      </c>
      <c r="H5" s="21" t="s">
        <v>72</v>
      </c>
      <c r="I5" s="22" t="s">
        <v>27</v>
      </c>
    </row>
    <row r="6" spans="1:9" ht="15.75" customHeight="1">
      <c r="A6" s="22" t="s">
        <v>19</v>
      </c>
      <c r="B6" s="22" t="s">
        <v>73</v>
      </c>
      <c r="C6" s="22" t="s">
        <v>74</v>
      </c>
      <c r="D6" s="22">
        <v>86765223</v>
      </c>
      <c r="E6" s="64" t="s">
        <v>75</v>
      </c>
      <c r="F6" s="22" t="s">
        <v>76</v>
      </c>
      <c r="G6" s="22" t="s">
        <v>77</v>
      </c>
      <c r="H6" s="21" t="s">
        <v>78</v>
      </c>
      <c r="I6" s="22"/>
    </row>
    <row r="7" spans="1:9" ht="15.75" customHeight="1">
      <c r="A7" s="22" t="s">
        <v>24</v>
      </c>
      <c r="B7" s="22" t="s">
        <v>79</v>
      </c>
      <c r="C7" s="22" t="s">
        <v>80</v>
      </c>
      <c r="D7" s="22">
        <v>356242789</v>
      </c>
      <c r="E7" s="64" t="s">
        <v>81</v>
      </c>
      <c r="F7" s="22" t="s">
        <v>82</v>
      </c>
      <c r="G7" s="22" t="s">
        <v>83</v>
      </c>
      <c r="H7" s="21" t="s">
        <v>72</v>
      </c>
      <c r="I7" s="22"/>
    </row>
    <row r="8" spans="1:9" ht="15.75" customHeight="1">
      <c r="A8" s="22"/>
      <c r="B8" s="22"/>
      <c r="C8" s="22"/>
      <c r="D8" s="22"/>
      <c r="E8" s="65"/>
      <c r="F8" s="22"/>
      <c r="G8" s="22"/>
      <c r="H8" s="21"/>
      <c r="I8" s="22"/>
    </row>
    <row r="9" spans="1:9" ht="15.75" customHeight="1">
      <c r="A9" s="22"/>
      <c r="B9" s="22"/>
      <c r="C9" s="22"/>
      <c r="D9" s="22"/>
      <c r="E9" s="65"/>
      <c r="F9" s="22"/>
      <c r="G9" s="22"/>
      <c r="H9" s="21"/>
      <c r="I9" s="22"/>
    </row>
    <row r="10" spans="1:9" ht="15.75" customHeight="1">
      <c r="A10" s="22"/>
      <c r="B10" s="22"/>
      <c r="C10" s="22"/>
      <c r="D10" s="22"/>
      <c r="E10" s="65"/>
      <c r="F10" s="22"/>
      <c r="G10" s="22"/>
      <c r="H10" s="21"/>
      <c r="I10" s="22"/>
    </row>
    <row r="11" spans="1:9" ht="15.75" customHeight="1">
      <c r="A11" s="22"/>
      <c r="B11" s="22"/>
      <c r="C11" s="22"/>
      <c r="D11" s="22"/>
      <c r="E11" s="65"/>
      <c r="F11" s="22"/>
      <c r="G11" s="22"/>
      <c r="H11" s="21"/>
      <c r="I11" s="22"/>
    </row>
    <row r="12" spans="1:9" ht="15.75" customHeight="1">
      <c r="A12" s="22"/>
      <c r="B12" s="22"/>
      <c r="C12" s="22"/>
      <c r="D12" s="22"/>
      <c r="E12" s="65"/>
      <c r="F12" s="22"/>
      <c r="G12" s="22"/>
      <c r="H12" s="21"/>
      <c r="I12" s="22"/>
    </row>
    <row r="13" spans="1:9" ht="15.75" customHeight="1">
      <c r="A13" s="22"/>
      <c r="B13" s="22"/>
      <c r="C13" s="22"/>
      <c r="D13" s="22"/>
      <c r="E13" s="65"/>
      <c r="F13" s="22"/>
      <c r="G13" s="22"/>
      <c r="H13" s="21"/>
      <c r="I13" s="22"/>
    </row>
    <row r="14" spans="1:9" ht="15.75" customHeight="1">
      <c r="A14" s="22"/>
      <c r="B14" s="22"/>
      <c r="C14" s="22"/>
      <c r="D14" s="22"/>
      <c r="E14" s="65"/>
      <c r="F14" s="22"/>
      <c r="G14" s="22"/>
      <c r="H14" s="21"/>
      <c r="I14" s="22"/>
    </row>
    <row r="15" spans="1:9" ht="15.75" customHeight="1">
      <c r="A15" s="22"/>
      <c r="B15" s="22"/>
      <c r="C15" s="22"/>
      <c r="D15" s="22"/>
      <c r="E15" s="65"/>
      <c r="F15" s="22"/>
      <c r="G15" s="22"/>
      <c r="H15" s="21"/>
      <c r="I15" s="22"/>
    </row>
    <row r="16" spans="1:9" ht="15.75" customHeight="1">
      <c r="A16" s="22"/>
      <c r="B16" s="22"/>
      <c r="C16" s="22"/>
      <c r="D16" s="22"/>
      <c r="E16" s="65"/>
      <c r="F16" s="22"/>
      <c r="G16" s="22"/>
      <c r="H16" s="21"/>
      <c r="I16" s="22"/>
    </row>
    <row r="17" spans="1:9" ht="15.75" customHeight="1">
      <c r="A17" s="22"/>
      <c r="B17" s="22"/>
      <c r="C17" s="22"/>
      <c r="D17" s="22"/>
      <c r="E17" s="65"/>
      <c r="F17" s="22"/>
      <c r="G17" s="22"/>
      <c r="H17" s="21"/>
      <c r="I17" s="22"/>
    </row>
    <row r="18" spans="1:9" ht="15.75" customHeight="1">
      <c r="A18" s="22"/>
      <c r="B18" s="22"/>
      <c r="C18" s="22"/>
      <c r="D18" s="22"/>
      <c r="E18" s="65"/>
      <c r="F18" s="22"/>
      <c r="G18" s="22"/>
      <c r="H18" s="21"/>
      <c r="I18" s="22"/>
    </row>
    <row r="19" spans="1:9" ht="15.75" customHeight="1">
      <c r="A19" s="22"/>
      <c r="B19" s="22"/>
      <c r="C19" s="22"/>
      <c r="D19" s="22"/>
      <c r="E19" s="65"/>
      <c r="F19" s="22"/>
      <c r="G19" s="22"/>
      <c r="H19" s="21"/>
      <c r="I19" s="22"/>
    </row>
    <row r="20" spans="1:9" ht="15.75" customHeight="1">
      <c r="A20" s="22"/>
      <c r="B20" s="22"/>
      <c r="C20" s="22"/>
      <c r="D20" s="22"/>
      <c r="E20" s="65"/>
      <c r="F20" s="22"/>
      <c r="G20" s="22"/>
      <c r="H20" s="21"/>
      <c r="I20" s="22"/>
    </row>
    <row r="21" spans="1:9" ht="15.75" customHeight="1">
      <c r="A21" s="22"/>
      <c r="B21" s="22"/>
      <c r="C21" s="22"/>
      <c r="D21" s="22"/>
      <c r="E21" s="65"/>
      <c r="F21" s="22"/>
      <c r="G21" s="22"/>
      <c r="H21" s="21"/>
      <c r="I21" s="22"/>
    </row>
    <row r="22" spans="1:9" ht="15.75" customHeight="1">
      <c r="A22" s="22"/>
      <c r="B22" s="22"/>
      <c r="C22" s="22"/>
      <c r="D22" s="22"/>
      <c r="E22" s="65"/>
      <c r="F22" s="22"/>
      <c r="G22" s="22"/>
      <c r="H22" s="21"/>
      <c r="I22" s="22"/>
    </row>
    <row r="23" spans="1:9" ht="15.75" customHeight="1">
      <c r="A23" s="22"/>
      <c r="B23" s="22"/>
      <c r="C23" s="22"/>
      <c r="D23" s="22"/>
      <c r="E23" s="65"/>
      <c r="F23" s="22"/>
      <c r="G23" s="22"/>
      <c r="H23" s="21"/>
      <c r="I23" s="22"/>
    </row>
    <row r="24" spans="1:9" ht="15.75" customHeight="1">
      <c r="A24" s="22"/>
      <c r="B24" s="22"/>
      <c r="C24" s="22"/>
      <c r="D24" s="22"/>
      <c r="E24" s="65"/>
      <c r="F24" s="22"/>
      <c r="G24" s="22"/>
      <c r="H24" s="21"/>
      <c r="I24" s="22"/>
    </row>
    <row r="25" spans="1:9" ht="15.75" customHeight="1">
      <c r="A25" s="22"/>
      <c r="B25" s="22"/>
      <c r="C25" s="22"/>
      <c r="D25" s="22"/>
      <c r="E25" s="65"/>
      <c r="F25" s="22"/>
      <c r="G25" s="22"/>
      <c r="H25" s="21"/>
      <c r="I25" s="22"/>
    </row>
    <row r="26" spans="1:9" ht="15.75" customHeight="1">
      <c r="A26" s="22"/>
      <c r="B26" s="22"/>
      <c r="C26" s="22"/>
      <c r="D26" s="22"/>
      <c r="E26" s="65"/>
      <c r="F26" s="22"/>
      <c r="G26" s="22"/>
      <c r="H26" s="21"/>
      <c r="I26" s="22"/>
    </row>
    <row r="27" spans="1:9" ht="15.75" customHeight="1">
      <c r="A27" s="22"/>
      <c r="B27" s="22"/>
      <c r="C27" s="22"/>
      <c r="D27" s="22"/>
      <c r="E27" s="65"/>
      <c r="F27" s="22"/>
      <c r="G27" s="22"/>
      <c r="H27" s="21"/>
      <c r="I27" s="22"/>
    </row>
    <row r="28" spans="1:9" ht="15.75" customHeight="1">
      <c r="A28" s="46"/>
      <c r="B28" s="46"/>
      <c r="C28" s="46"/>
      <c r="D28" s="46"/>
      <c r="E28" s="46"/>
      <c r="F28" s="46"/>
      <c r="G28" s="46"/>
      <c r="H28" s="46"/>
      <c r="I28" s="46"/>
    </row>
    <row r="29" spans="1:9" ht="15" customHeight="1">
      <c r="A29" s="2"/>
      <c r="B29" s="2"/>
      <c r="C29" s="2"/>
      <c r="D29" s="2"/>
      <c r="E29" s="2"/>
      <c r="F29" s="2"/>
      <c r="G29" s="2"/>
      <c r="H29" s="33"/>
      <c r="I29" s="32" t="s">
        <v>28</v>
      </c>
    </row>
    <row r="30" spans="1:9" ht="15.75" customHeight="1"/>
    <row r="31" spans="1:9" ht="15.75" customHeight="1">
      <c r="A31" s="12"/>
    </row>
    <row r="32" spans="1:9" ht="15.75" customHeight="1">
      <c r="A32" s="56"/>
    </row>
    <row r="33" spans="1:5" ht="15.75" customHeight="1">
      <c r="A33" s="57"/>
    </row>
    <row r="34" spans="1:5" ht="15.75" customHeight="1">
      <c r="A34" s="57"/>
    </row>
    <row r="35" spans="1:5" ht="15.75" customHeight="1">
      <c r="A35" s="57"/>
    </row>
    <row r="36" spans="1:5" ht="15.75" customHeight="1">
      <c r="A36" s="12"/>
    </row>
    <row r="37" spans="1:5" ht="15.75" customHeight="1">
      <c r="A37" s="12"/>
    </row>
    <row r="38" spans="1:5" ht="15.75" customHeight="1">
      <c r="A38" s="92"/>
      <c r="B38" s="80"/>
      <c r="C38" s="80"/>
      <c r="D38" s="80"/>
      <c r="E38" s="80"/>
    </row>
    <row r="39" spans="1:5" ht="15.75" customHeight="1"/>
    <row r="40" spans="1:5" ht="15.75" customHeight="1"/>
    <row r="41" spans="1:5" ht="15.75" customHeight="1"/>
    <row r="42" spans="1:5" ht="15.75" customHeight="1"/>
    <row r="43" spans="1:5" ht="15.75" customHeight="1"/>
    <row r="44" spans="1:5" ht="15.75" customHeight="1"/>
    <row r="45" spans="1:5" ht="15.75" customHeight="1"/>
    <row r="46" spans="1:5" ht="15.75" customHeight="1"/>
    <row r="47" spans="1:5" ht="15.75" customHeight="1"/>
    <row r="48" spans="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4:I28"/>
  <mergeCells count="1">
    <mergeCell ref="A38:E38"/>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sheetPr>
    <tabColor rgb="FF3B4E87"/>
    <outlinePr summaryBelow="0" summaryRight="0"/>
  </sheetPr>
  <dimension ref="A1:H1000"/>
  <sheetViews>
    <sheetView showGridLines="0" workbookViewId="0">
      <pane ySplit="5" topLeftCell="A42" activePane="bottomLeft" state="frozen"/>
      <selection pane="bottomLeft" activeCell="G28" sqref="G28"/>
    </sheetView>
  </sheetViews>
  <sheetFormatPr defaultColWidth="12.5703125" defaultRowHeight="15" customHeight="1"/>
  <cols>
    <col min="1" max="1" width="26.7109375" customWidth="1"/>
    <col min="2" max="2" width="15" customWidth="1"/>
    <col min="3" max="3" width="14.85546875" customWidth="1"/>
    <col min="4" max="4" width="14" customWidth="1"/>
    <col min="5" max="5" width="43.28515625" customWidth="1"/>
    <col min="6" max="6" width="5.42578125" customWidth="1"/>
    <col min="7" max="7" width="22" customWidth="1"/>
    <col min="8" max="8" width="8.42578125" customWidth="1"/>
    <col min="9" max="26" width="15.140625" customWidth="1"/>
  </cols>
  <sheetData>
    <row r="1" spans="1:8" ht="27.75" customHeight="1">
      <c r="A1" s="1" t="s">
        <v>84</v>
      </c>
      <c r="B1" s="2"/>
      <c r="C1" s="2"/>
      <c r="D1" s="2"/>
      <c r="E1" s="2"/>
      <c r="F1" s="93"/>
      <c r="G1" s="80"/>
      <c r="H1" s="51"/>
    </row>
    <row r="2" spans="1:8" ht="18" customHeight="1">
      <c r="A2" s="5" t="s">
        <v>47</v>
      </c>
      <c r="B2" s="2"/>
      <c r="C2" s="94" t="s">
        <v>85</v>
      </c>
      <c r="D2" s="84"/>
      <c r="E2" s="2"/>
      <c r="F2" s="7"/>
      <c r="H2" s="52"/>
    </row>
    <row r="3" spans="1:8" ht="15.75" customHeight="1">
      <c r="A3" s="66" t="s">
        <v>86</v>
      </c>
      <c r="B3" s="67" t="s">
        <v>87</v>
      </c>
      <c r="C3" s="95">
        <v>44197</v>
      </c>
      <c r="D3" s="96"/>
      <c r="E3" s="68"/>
      <c r="F3" s="40"/>
      <c r="G3" s="9"/>
      <c r="H3" s="9"/>
    </row>
    <row r="4" spans="1:8" ht="15.75" customHeight="1">
      <c r="A4" s="68"/>
      <c r="B4" s="67" t="s">
        <v>88</v>
      </c>
      <c r="C4" s="95">
        <v>44227</v>
      </c>
      <c r="D4" s="96"/>
      <c r="E4" s="68"/>
      <c r="F4" s="40"/>
      <c r="G4" s="41"/>
      <c r="H4" s="41"/>
    </row>
    <row r="5" spans="1:8" ht="33" customHeight="1">
      <c r="A5" s="11" t="s">
        <v>89</v>
      </c>
      <c r="B5" s="11" t="s">
        <v>90</v>
      </c>
      <c r="C5" s="11" t="s">
        <v>91</v>
      </c>
      <c r="D5" s="11" t="s">
        <v>49</v>
      </c>
      <c r="E5" s="11" t="s">
        <v>14</v>
      </c>
      <c r="F5" s="40"/>
      <c r="G5" s="41"/>
      <c r="H5" s="41"/>
    </row>
    <row r="6" spans="1:8" ht="15.75" customHeight="1">
      <c r="A6" s="22" t="s">
        <v>18</v>
      </c>
      <c r="B6" s="69" t="s">
        <v>92</v>
      </c>
      <c r="C6" s="70">
        <f>SUMIFS('Nhật kí hoạt động'!C:C,'Nhật kí hoạt động'!F:F,A6,'Nhật kí hoạt động'!A:A,"&gt;="&amp;$C$3,'Nhật kí hoạt động'!A:A,"&lt;="&amp;$C$4)</f>
        <v>0</v>
      </c>
      <c r="D6" s="71">
        <f>COUNTIFS('Thông tin chung'!E:E,A6,'Thông tin chung'!A:A,"&gt;="&amp;$C$3,'Thông tin chung'!A:A,"&lt;="&amp;$C$4)</f>
        <v>0</v>
      </c>
      <c r="E6" s="72"/>
      <c r="F6" s="40"/>
      <c r="G6" s="41"/>
      <c r="H6" s="41"/>
    </row>
    <row r="7" spans="1:8" ht="15.75" customHeight="1">
      <c r="A7" s="22" t="s">
        <v>22</v>
      </c>
      <c r="B7" s="69" t="s">
        <v>93</v>
      </c>
      <c r="C7" s="70">
        <f>SUMIFS('Nhật kí hoạt động'!C:C,'Nhật kí hoạt động'!F:F,A7,'Nhật kí hoạt động'!A:A,"&gt;="&amp;$C$3,'Nhật kí hoạt động'!A:A,"&lt;="&amp;$C$4)</f>
        <v>0</v>
      </c>
      <c r="D7" s="71">
        <f>COUNTIFS('Thông tin chung'!E:E,A7,'Thông tin chung'!A:A,"&gt;="&amp;$C$3,'Thông tin chung'!A:A,"&lt;="&amp;$C$4)</f>
        <v>0</v>
      </c>
      <c r="E7" s="72"/>
      <c r="F7" s="40"/>
      <c r="G7" s="41"/>
      <c r="H7" s="41"/>
    </row>
    <row r="8" spans="1:8" ht="15.75" customHeight="1">
      <c r="A8" s="22" t="s">
        <v>26</v>
      </c>
      <c r="B8" s="69" t="s">
        <v>94</v>
      </c>
      <c r="C8" s="70">
        <f>SUMIFS('Nhật kí hoạt động'!C:C,'Nhật kí hoạt động'!F:F,A8,'Nhật kí hoạt động'!A:A,"&gt;="&amp;$C$3,'Nhật kí hoạt động'!A:A,"&lt;="&amp;$C$4)</f>
        <v>0</v>
      </c>
      <c r="D8" s="71">
        <f>COUNTIFS('Thông tin chung'!E:E,A8,'Thông tin chung'!A:A,"&gt;="&amp;$C$3,'Thông tin chung'!A:A,"&lt;="&amp;$C$4)</f>
        <v>0</v>
      </c>
      <c r="E8" s="72"/>
      <c r="F8" s="40"/>
      <c r="G8" s="41"/>
      <c r="H8" s="41"/>
    </row>
    <row r="9" spans="1:8" ht="15.75" customHeight="1">
      <c r="A9" s="22"/>
      <c r="B9" s="73"/>
      <c r="C9" s="74"/>
      <c r="D9" s="71"/>
      <c r="E9" s="72"/>
      <c r="F9" s="40"/>
      <c r="G9" s="41"/>
      <c r="H9" s="41"/>
    </row>
    <row r="10" spans="1:8" ht="15.75" customHeight="1">
      <c r="A10" s="22"/>
      <c r="B10" s="73"/>
      <c r="C10" s="74"/>
      <c r="D10" s="71"/>
      <c r="E10" s="72"/>
      <c r="F10" s="40"/>
      <c r="G10" s="41"/>
      <c r="H10" s="41"/>
    </row>
    <row r="11" spans="1:8" ht="15.75" customHeight="1">
      <c r="A11" s="22"/>
      <c r="B11" s="73"/>
      <c r="C11" s="74"/>
      <c r="D11" s="71"/>
      <c r="E11" s="72"/>
      <c r="F11" s="40"/>
      <c r="G11" s="41"/>
      <c r="H11" s="41"/>
    </row>
    <row r="12" spans="1:8" ht="15.75" customHeight="1">
      <c r="A12" s="22"/>
      <c r="B12" s="73"/>
      <c r="C12" s="74"/>
      <c r="D12" s="71"/>
      <c r="E12" s="72"/>
      <c r="F12" s="40"/>
      <c r="G12" s="41"/>
      <c r="H12" s="41"/>
    </row>
    <row r="13" spans="1:8" ht="15.75" customHeight="1">
      <c r="A13" s="22"/>
      <c r="B13" s="73"/>
      <c r="C13" s="74"/>
      <c r="D13" s="71"/>
      <c r="E13" s="72"/>
      <c r="F13" s="40"/>
      <c r="G13" s="41"/>
      <c r="H13" s="41"/>
    </row>
    <row r="14" spans="1:8" ht="15.75" customHeight="1">
      <c r="A14" s="22"/>
      <c r="B14" s="73"/>
      <c r="C14" s="74"/>
      <c r="D14" s="71"/>
      <c r="E14" s="72"/>
      <c r="F14" s="40"/>
      <c r="G14" s="41"/>
      <c r="H14" s="41"/>
    </row>
    <row r="15" spans="1:8" ht="15.75" customHeight="1">
      <c r="A15" s="22"/>
      <c r="B15" s="73"/>
      <c r="C15" s="74"/>
      <c r="D15" s="71"/>
      <c r="E15" s="72"/>
      <c r="F15" s="40"/>
      <c r="G15" s="41"/>
      <c r="H15" s="41"/>
    </row>
    <row r="16" spans="1:8" ht="15.75" customHeight="1">
      <c r="A16" s="22"/>
      <c r="B16" s="73"/>
      <c r="C16" s="74"/>
      <c r="D16" s="71"/>
      <c r="E16" s="72"/>
      <c r="F16" s="40"/>
      <c r="G16" s="41"/>
      <c r="H16" s="41"/>
    </row>
    <row r="17" spans="1:8" ht="15.75" customHeight="1">
      <c r="A17" s="22"/>
      <c r="B17" s="73"/>
      <c r="C17" s="74"/>
      <c r="D17" s="71"/>
      <c r="E17" s="72"/>
      <c r="F17" s="40"/>
      <c r="G17" s="41"/>
      <c r="H17" s="41"/>
    </row>
    <row r="18" spans="1:8" ht="15.75" customHeight="1">
      <c r="A18" s="22"/>
      <c r="B18" s="73"/>
      <c r="C18" s="74"/>
      <c r="D18" s="71"/>
      <c r="E18" s="72"/>
      <c r="F18" s="40"/>
      <c r="G18" s="41"/>
      <c r="H18" s="41"/>
    </row>
    <row r="19" spans="1:8" ht="15.75" customHeight="1">
      <c r="A19" s="22"/>
      <c r="B19" s="73"/>
      <c r="C19" s="74"/>
      <c r="D19" s="71"/>
      <c r="E19" s="72"/>
      <c r="F19" s="40"/>
      <c r="G19" s="41"/>
      <c r="H19" s="41"/>
    </row>
    <row r="20" spans="1:8" ht="15.75" customHeight="1">
      <c r="A20" s="22"/>
      <c r="B20" s="73"/>
      <c r="C20" s="74"/>
      <c r="D20" s="71"/>
      <c r="E20" s="72"/>
      <c r="F20" s="40"/>
      <c r="G20" s="41"/>
      <c r="H20" s="41"/>
    </row>
    <row r="21" spans="1:8" ht="15.75" customHeight="1">
      <c r="A21" s="22"/>
      <c r="B21" s="73"/>
      <c r="C21" s="74"/>
      <c r="D21" s="71"/>
      <c r="E21" s="72"/>
      <c r="F21" s="40"/>
      <c r="G21" s="41"/>
      <c r="H21" s="41"/>
    </row>
    <row r="22" spans="1:8" ht="15.75" customHeight="1">
      <c r="A22" s="28"/>
      <c r="B22" s="75"/>
      <c r="C22" s="76"/>
      <c r="D22" s="77"/>
      <c r="E22" s="76"/>
      <c r="F22" s="40"/>
      <c r="G22" s="41"/>
      <c r="H22" s="41"/>
    </row>
    <row r="23" spans="1:8" ht="15.75" customHeight="1">
      <c r="A23" s="12"/>
      <c r="B23" s="12"/>
      <c r="C23" s="49"/>
      <c r="D23" s="49"/>
      <c r="E23" s="49"/>
      <c r="F23" s="40"/>
      <c r="G23" s="41"/>
      <c r="H23" s="41"/>
    </row>
    <row r="24" spans="1:8" ht="15.75" customHeight="1">
      <c r="A24" s="92"/>
      <c r="B24" s="80"/>
      <c r="C24" s="80"/>
      <c r="D24" s="80"/>
      <c r="E24" s="80"/>
      <c r="F24" s="40"/>
      <c r="G24" s="41"/>
      <c r="H24" s="41"/>
    </row>
    <row r="25" spans="1:8" ht="15.75" customHeight="1">
      <c r="A25" s="78"/>
      <c r="B25" s="12"/>
      <c r="C25" s="49"/>
      <c r="D25" s="49"/>
      <c r="E25" s="49"/>
      <c r="F25" s="40"/>
      <c r="G25" s="41"/>
      <c r="H25" s="41"/>
    </row>
    <row r="26" spans="1:8" ht="15.75" customHeight="1">
      <c r="A26" s="12"/>
    </row>
    <row r="27" spans="1:8" ht="15.75" customHeight="1">
      <c r="A27" s="56"/>
    </row>
    <row r="28" spans="1:8" ht="15.75" customHeight="1">
      <c r="A28" s="57"/>
    </row>
    <row r="29" spans="1:8" ht="15.75" customHeight="1">
      <c r="A29" s="57"/>
    </row>
    <row r="30" spans="1:8" ht="15.75" customHeight="1">
      <c r="A30" s="57"/>
    </row>
    <row r="31" spans="1:8" ht="15.75" customHeight="1">
      <c r="A31" s="12"/>
    </row>
    <row r="32" spans="1:8" ht="15.75" customHeight="1">
      <c r="A32" s="12"/>
    </row>
    <row r="33" spans="1:1" ht="15.75" customHeight="1">
      <c r="A33" s="12"/>
    </row>
    <row r="34" spans="1:1" ht="15.75" customHeight="1"/>
    <row r="35" spans="1:1" ht="15.75" customHeight="1"/>
    <row r="36" spans="1:1" ht="15.75" customHeight="1"/>
    <row r="37" spans="1:1" ht="15.75" customHeight="1"/>
    <row r="38" spans="1:1" ht="15.75" customHeight="1"/>
    <row r="39" spans="1:1" ht="15.75" customHeight="1"/>
    <row r="40" spans="1:1" ht="15.75" customHeight="1"/>
    <row r="41" spans="1:1" ht="15.75" customHeight="1"/>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5:E24"/>
  <mergeCells count="5">
    <mergeCell ref="F1:G1"/>
    <mergeCell ref="C2:D2"/>
    <mergeCell ref="C3:D3"/>
    <mergeCell ref="C4:D4"/>
    <mergeCell ref="A24:E24"/>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CRM</vt:lpstr>
      <vt:lpstr>Thông tin chung</vt:lpstr>
      <vt:lpstr>Nhật kí hoạt động</vt:lpstr>
      <vt:lpstr>Người liên hệ</vt:lpstr>
      <vt:lpstr>Người phụ trách</vt:lpstr>
      <vt:lpstr>Customers</vt:lpstr>
      <vt:lpstr>team_names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Phuong Thao</dc:creator>
  <cp:lastModifiedBy>admin</cp:lastModifiedBy>
  <dcterms:created xsi:type="dcterms:W3CDTF">2022-05-25T08:19:46Z</dcterms:created>
  <dcterms:modified xsi:type="dcterms:W3CDTF">2024-10-14T02:32:48Z</dcterms:modified>
</cp:coreProperties>
</file>