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HUNG\"/>
    </mc:Choice>
  </mc:AlternateContent>
  <bookViews>
    <workbookView xWindow="0" yWindow="0" windowWidth="20730" windowHeight="9795"/>
  </bookViews>
  <sheets>
    <sheet name="TBL" sheetId="7" r:id="rId1"/>
  </sheets>
  <calcPr calcId="152511"/>
</workbook>
</file>

<file path=xl/calcChain.xml><?xml version="1.0" encoding="utf-8"?>
<calcChain xmlns="http://schemas.openxmlformats.org/spreadsheetml/2006/main">
  <c r="C42" i="7" l="1"/>
  <c r="D42" i="7" s="1"/>
  <c r="E42" i="7" s="1"/>
  <c r="F42" i="7" s="1"/>
  <c r="G42" i="7" s="1"/>
  <c r="H42" i="7" s="1"/>
  <c r="I42" i="7" s="1"/>
  <c r="C39" i="7"/>
  <c r="D39" i="7" s="1"/>
  <c r="E39" i="7" s="1"/>
  <c r="F39" i="7" s="1"/>
  <c r="G39" i="7" s="1"/>
  <c r="H39" i="7" s="1"/>
  <c r="I39" i="7" s="1"/>
  <c r="C36" i="7"/>
  <c r="D36" i="7" s="1"/>
  <c r="E36" i="7" s="1"/>
  <c r="F36" i="7" s="1"/>
  <c r="G36" i="7" s="1"/>
  <c r="H36" i="7" s="1"/>
  <c r="I36" i="7" s="1"/>
  <c r="C19" i="7"/>
  <c r="D19" i="7" s="1"/>
  <c r="E19" i="7" s="1"/>
  <c r="F19" i="7" s="1"/>
  <c r="C45" i="7"/>
  <c r="D46" i="7" s="1"/>
  <c r="D40" i="7"/>
  <c r="C33" i="7"/>
  <c r="D34" i="7" s="1"/>
  <c r="C25" i="7"/>
  <c r="D26" i="7" s="1"/>
  <c r="C22" i="7"/>
  <c r="D22" i="7" s="1"/>
  <c r="C46" i="7"/>
  <c r="C43" i="7"/>
  <c r="B43" i="7"/>
  <c r="C20" i="7"/>
  <c r="C23" i="7"/>
  <c r="C26" i="7"/>
  <c r="C34" i="7"/>
  <c r="C37" i="7"/>
  <c r="C40" i="7"/>
  <c r="D23" i="7"/>
  <c r="D37" i="7" l="1"/>
  <c r="D43" i="7"/>
  <c r="D25" i="7"/>
  <c r="E22" i="7"/>
  <c r="F22" i="7" s="1"/>
  <c r="E23" i="7"/>
  <c r="D33" i="7"/>
  <c r="E34" i="7" s="1"/>
  <c r="D45" i="7"/>
  <c r="E46" i="7" s="1"/>
  <c r="E37" i="7"/>
  <c r="F40" i="7"/>
  <c r="F23" i="7" l="1"/>
  <c r="E40" i="7"/>
  <c r="E26" i="7"/>
  <c r="E25" i="7"/>
  <c r="E33" i="7"/>
  <c r="F33" i="7" s="1"/>
  <c r="E45" i="7"/>
  <c r="F46" i="7" s="1"/>
  <c r="E43" i="7"/>
  <c r="F45" i="7"/>
  <c r="F34" i="7"/>
  <c r="G40" i="7"/>
  <c r="F37" i="7"/>
  <c r="F25" i="7" l="1"/>
  <c r="F26" i="7"/>
  <c r="G33" i="7"/>
  <c r="G34" i="7"/>
  <c r="F43" i="7"/>
  <c r="G46" i="7"/>
  <c r="G45" i="7"/>
  <c r="H40" i="7"/>
  <c r="G37" i="7"/>
  <c r="H33" i="7" l="1"/>
  <c r="H34" i="7"/>
  <c r="G43" i="7"/>
  <c r="H45" i="7"/>
  <c r="H46" i="7"/>
  <c r="I40" i="7"/>
  <c r="H37" i="7"/>
  <c r="I34" i="7" l="1"/>
  <c r="I33" i="7"/>
  <c r="H43" i="7"/>
  <c r="I46" i="7"/>
  <c r="I45" i="7"/>
  <c r="I37" i="7"/>
  <c r="I43" i="7" l="1"/>
  <c r="D20" i="7"/>
  <c r="E20" i="7"/>
  <c r="F20" i="7" l="1"/>
</calcChain>
</file>

<file path=xl/sharedStrings.xml><?xml version="1.0" encoding="utf-8"?>
<sst xmlns="http://schemas.openxmlformats.org/spreadsheetml/2006/main" count="42" uniqueCount="33">
  <si>
    <t>HỆ THỐNG THANG LƯƠNG, BẢNG LƯƠNG</t>
  </si>
  <si>
    <t>I/ MỨC LƯƠNG TỐI THIỂU:</t>
  </si>
  <si>
    <t>II/ HỆ THỐNG THANG LƯƠNG, BẢNG LƯƠNG:</t>
  </si>
  <si>
    <t>A/ BẢNG LƯƠNG CHỨC VỤ QUẢN LÝ DOANH NGHIỆP:</t>
  </si>
  <si>
    <t>CHỨC DANH CÔNG VIỆC</t>
  </si>
  <si>
    <t>BẬC LƯƠNG</t>
  </si>
  <si>
    <t>I</t>
  </si>
  <si>
    <t>II</t>
  </si>
  <si>
    <t>III</t>
  </si>
  <si>
    <t>IV</t>
  </si>
  <si>
    <t>V</t>
  </si>
  <si>
    <t>1/ Giám đốc công ty</t>
  </si>
  <si>
    <t>- Mức lương</t>
  </si>
  <si>
    <t>2/ Phó Giám đốc</t>
  </si>
  <si>
    <t>THỦ TRƯỞNG ĐƠN VỊ</t>
  </si>
  <si>
    <t xml:space="preserve">3/ Kế toán trưởng </t>
  </si>
  <si>
    <t>5/ Tạp vụ</t>
  </si>
  <si>
    <t>3/ Nhân viên chăm sóc khách hàng, hỗ trợ khách hàng,  hỗ trợ kỹ thuật, kinh doanh, marketing, thiết kế web, nhân sự, thủ quỹ, kế toán, kiểm soát chất lượng</t>
  </si>
  <si>
    <t>4/ Tài xế, bảo vệ, nhập liệu</t>
  </si>
  <si>
    <t>1/ Trưởng Chi nhánh, Trưởng/Phó Phòng</t>
  </si>
  <si>
    <t>2/ Trợ lý giám đốc, Lập trình viên, Dịch thuật, Pháp chế, Chuyên viên phân tích</t>
  </si>
  <si>
    <t>Năm:…….</t>
  </si>
  <si>
    <t>………...…, ngày...tháng...năm…</t>
  </si>
  <si>
    <t>B/ BẢNG LƯƠNG NGƯỜI LÀM CHUYÊN MÔN, NGHIỆP VỤ, THỪA HÀNH, KINH DOANH, PHỤC VỤ:</t>
  </si>
  <si>
    <t>Ngành nghề:……………………………………………</t>
  </si>
  <si>
    <t>Địa chỉ:…………………………………………………</t>
  </si>
  <si>
    <t>Điện thoại:……………………………………………..</t>
  </si>
  <si>
    <t>Mã số doanh nghiệp:………………………………….</t>
  </si>
  <si>
    <t xml:space="preserve">               (Ký và ghi rõ họ tên)</t>
  </si>
  <si>
    <t>Đơn vị tính : Nghìn đồng</t>
  </si>
  <si>
    <t>……....…...đồng/ tháng</t>
  </si>
  <si>
    <t>DOANH NGHIỆP …………………………………</t>
  </si>
  <si>
    <t xml:space="preserve">- Mức lương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</si>
</sst>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  <numFmt numFmtId="167" formatCode="_(* #,##0.0_);_(* \(#,##0.0\);_(* &quot;-&quot;??_);_(@_)"/>
    <numFmt numFmtId="168" formatCode="0.0"/>
    <numFmt numFmtId="169" formatCode="0.000"/>
  </numFmts>
  <fonts count="11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i/>
      <sz val="12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/>
    <xf numFmtId="164" fontId="2" fillId="0" borderId="0" xfId="0" applyNumberFormat="1" applyFont="1"/>
    <xf numFmtId="0" fontId="2" fillId="0" borderId="0" xfId="0" quotePrefix="1" applyFont="1"/>
    <xf numFmtId="165" fontId="2" fillId="0" borderId="0" xfId="1" applyNumberFormat="1" applyFont="1"/>
    <xf numFmtId="2" fontId="2" fillId="0" borderId="0" xfId="0" applyNumberFormat="1" applyFont="1"/>
    <xf numFmtId="2" fontId="2" fillId="0" borderId="0" xfId="1" applyNumberFormat="1" applyFont="1" applyBorder="1" applyAlignment="1">
      <alignment horizontal="right"/>
    </xf>
    <xf numFmtId="0" fontId="7" fillId="0" borderId="0" xfId="0" applyFont="1"/>
    <xf numFmtId="167" fontId="7" fillId="0" borderId="0" xfId="1" applyNumberFormat="1" applyFont="1"/>
    <xf numFmtId="169" fontId="7" fillId="0" borderId="0" xfId="0" applyNumberFormat="1" applyFont="1"/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165" fontId="2" fillId="0" borderId="0" xfId="1" applyNumberFormat="1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164" fontId="2" fillId="0" borderId="0" xfId="1" applyNumberFormat="1" applyFont="1" applyBorder="1" applyAlignment="1">
      <alignment horizontal="left" vertical="center"/>
    </xf>
    <xf numFmtId="164" fontId="2" fillId="0" borderId="0" xfId="1" applyFont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64" fontId="2" fillId="0" borderId="0" xfId="1" applyNumberFormat="1" applyFont="1" applyAlignment="1">
      <alignment horizontal="left" vertical="center"/>
    </xf>
    <xf numFmtId="166" fontId="2" fillId="0" borderId="0" xfId="1" applyNumberFormat="1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8" fillId="0" borderId="2" xfId="1" quotePrefix="1" applyNumberFormat="1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left" vertical="center"/>
    </xf>
    <xf numFmtId="2" fontId="9" fillId="0" borderId="2" xfId="1" quotePrefix="1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68" fontId="9" fillId="0" borderId="1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left" vertical="center"/>
    </xf>
    <xf numFmtId="167" fontId="9" fillId="0" borderId="1" xfId="1" applyNumberFormat="1" applyFont="1" applyBorder="1" applyAlignment="1">
      <alignment horizontal="left" vertical="center"/>
    </xf>
    <xf numFmtId="164" fontId="9" fillId="0" borderId="1" xfId="1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165" fontId="8" fillId="0" borderId="2" xfId="1" applyNumberFormat="1" applyFont="1" applyBorder="1" applyAlignment="1">
      <alignment horizontal="center" vertical="center"/>
    </xf>
    <xf numFmtId="165" fontId="8" fillId="0" borderId="3" xfId="1" applyNumberFormat="1" applyFont="1" applyBorder="1" applyAlignment="1">
      <alignment horizontal="center" vertical="center"/>
    </xf>
    <xf numFmtId="165" fontId="8" fillId="0" borderId="4" xfId="1" applyNumberFormat="1" applyFont="1" applyBorder="1" applyAlignment="1">
      <alignment horizontal="center" vertical="center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zoomScale="85" zoomScaleNormal="85" workbookViewId="0">
      <selection activeCell="B16" sqref="B16:F16"/>
    </sheetView>
  </sheetViews>
  <sheetFormatPr defaultRowHeight="15.75" x14ac:dyDescent="0.25"/>
  <cols>
    <col min="1" max="1" width="53.140625" style="1" customWidth="1"/>
    <col min="2" max="2" width="16.140625" style="1" customWidth="1"/>
    <col min="3" max="3" width="12.140625" style="1" customWidth="1"/>
    <col min="4" max="4" width="11.28515625" style="1" bestFit="1" customWidth="1"/>
    <col min="5" max="5" width="12.140625" style="1" customWidth="1"/>
    <col min="6" max="6" width="12.42578125" style="1" customWidth="1"/>
    <col min="7" max="7" width="15.5703125" style="1" customWidth="1"/>
    <col min="8" max="8" width="12.85546875" style="1" customWidth="1"/>
    <col min="9" max="9" width="12.7109375" style="1" customWidth="1"/>
    <col min="10" max="10" width="12.7109375" style="1" bestFit="1" customWidth="1"/>
    <col min="11" max="11" width="11.5703125" style="1" bestFit="1" customWidth="1"/>
    <col min="12" max="12" width="10.5703125" style="1" customWidth="1"/>
    <col min="13" max="13" width="13.5703125" style="1" customWidth="1"/>
    <col min="14" max="14" width="6.42578125" style="1" customWidth="1"/>
    <col min="15" max="15" width="6.28515625" style="1" customWidth="1"/>
    <col min="16" max="16384" width="9.140625" style="1"/>
  </cols>
  <sheetData>
    <row r="1" spans="1:14" x14ac:dyDescent="0.25">
      <c r="A1" s="3" t="s">
        <v>31</v>
      </c>
    </row>
    <row r="2" spans="1:14" x14ac:dyDescent="0.25">
      <c r="A2" s="3" t="s">
        <v>24</v>
      </c>
    </row>
    <row r="3" spans="1:14" x14ac:dyDescent="0.25">
      <c r="A3" s="3" t="s">
        <v>25</v>
      </c>
    </row>
    <row r="4" spans="1:14" x14ac:dyDescent="0.25">
      <c r="A4" s="3" t="s">
        <v>26</v>
      </c>
    </row>
    <row r="5" spans="1:14" x14ac:dyDescent="0.25">
      <c r="A5" s="3" t="s">
        <v>27</v>
      </c>
    </row>
    <row r="6" spans="1:14" ht="20.25" x14ac:dyDescent="0.3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2"/>
      <c r="K6" s="2"/>
      <c r="L6" s="2"/>
      <c r="M6" s="2"/>
      <c r="N6" s="2"/>
    </row>
    <row r="7" spans="1:14" x14ac:dyDescent="0.25">
      <c r="C7" s="3" t="s">
        <v>21</v>
      </c>
    </row>
    <row r="8" spans="1:14" x14ac:dyDescent="0.25">
      <c r="C8" s="3"/>
    </row>
    <row r="9" spans="1:14" x14ac:dyDescent="0.25">
      <c r="A9" s="3" t="s">
        <v>1</v>
      </c>
      <c r="B9" s="39"/>
      <c r="C9" s="39"/>
      <c r="D9" s="39"/>
      <c r="E9" s="40" t="s">
        <v>30</v>
      </c>
      <c r="F9" s="40"/>
      <c r="G9" s="39"/>
      <c r="H9" s="39"/>
    </row>
    <row r="10" spans="1:14" ht="21" customHeight="1" x14ac:dyDescent="0.25">
      <c r="A10" s="3"/>
      <c r="B10" s="39"/>
      <c r="C10" s="39"/>
      <c r="D10" s="39"/>
      <c r="E10" s="40"/>
      <c r="F10" s="40"/>
      <c r="G10" s="39"/>
      <c r="H10" s="39"/>
    </row>
    <row r="11" spans="1:14" x14ac:dyDescent="0.25">
      <c r="A11" s="3" t="s">
        <v>2</v>
      </c>
    </row>
    <row r="12" spans="1:14" ht="5.25" customHeight="1" x14ac:dyDescent="0.25">
      <c r="A12" s="3"/>
    </row>
    <row r="13" spans="1:14" x14ac:dyDescent="0.25">
      <c r="H13" s="4"/>
    </row>
    <row r="14" spans="1:14" x14ac:dyDescent="0.25">
      <c r="A14" s="5" t="s">
        <v>3</v>
      </c>
      <c r="E14" s="1" t="s">
        <v>29</v>
      </c>
    </row>
    <row r="15" spans="1:14" ht="9" customHeight="1" x14ac:dyDescent="0.25">
      <c r="B15" s="6"/>
      <c r="C15" s="6"/>
      <c r="D15" s="6"/>
      <c r="E15" s="6"/>
      <c r="F15" s="6"/>
      <c r="G15" s="6"/>
      <c r="H15" s="6"/>
      <c r="I15" s="6"/>
      <c r="L15" s="6"/>
      <c r="M15" s="6"/>
      <c r="N15" s="6"/>
    </row>
    <row r="16" spans="1:14" s="18" customFormat="1" ht="18.75" customHeight="1" x14ac:dyDescent="0.2">
      <c r="A16" s="36" t="s">
        <v>4</v>
      </c>
      <c r="B16" s="38" t="s">
        <v>5</v>
      </c>
      <c r="C16" s="38"/>
      <c r="D16" s="38"/>
      <c r="E16" s="38"/>
      <c r="F16" s="38"/>
      <c r="G16" s="17"/>
      <c r="H16" s="17"/>
      <c r="I16" s="17"/>
    </row>
    <row r="17" spans="1:13" s="18" customFormat="1" x14ac:dyDescent="0.2">
      <c r="A17" s="37"/>
      <c r="B17" s="34" t="s">
        <v>6</v>
      </c>
      <c r="C17" s="34" t="s">
        <v>7</v>
      </c>
      <c r="D17" s="34" t="s">
        <v>8</v>
      </c>
      <c r="E17" s="34" t="s">
        <v>9</v>
      </c>
      <c r="F17" s="34" t="s">
        <v>10</v>
      </c>
      <c r="G17" s="17"/>
      <c r="H17" s="17"/>
    </row>
    <row r="18" spans="1:13" s="16" customFormat="1" x14ac:dyDescent="0.2">
      <c r="A18" s="26" t="s">
        <v>11</v>
      </c>
      <c r="B18" s="49"/>
      <c r="C18" s="50"/>
      <c r="D18" s="50"/>
      <c r="E18" s="50"/>
      <c r="F18" s="51"/>
      <c r="G18" s="15"/>
      <c r="H18" s="15"/>
    </row>
    <row r="19" spans="1:13" s="16" customFormat="1" x14ac:dyDescent="0.2">
      <c r="A19" s="20" t="s">
        <v>12</v>
      </c>
      <c r="B19" s="52">
        <v>8000</v>
      </c>
      <c r="C19" s="53">
        <f>B19*105%</f>
        <v>8400</v>
      </c>
      <c r="D19" s="53">
        <f>C19*105%</f>
        <v>8820</v>
      </c>
      <c r="E19" s="53">
        <f>D19*105%</f>
        <v>9261</v>
      </c>
      <c r="F19" s="53">
        <f>E19*105%</f>
        <v>9724.0500000000011</v>
      </c>
      <c r="G19" s="21"/>
      <c r="H19" s="21"/>
      <c r="I19" s="28"/>
      <c r="J19" s="28"/>
      <c r="L19" s="31"/>
    </row>
    <row r="20" spans="1:13" s="16" customFormat="1" hidden="1" x14ac:dyDescent="0.2">
      <c r="A20" s="20"/>
      <c r="B20" s="54"/>
      <c r="C20" s="54">
        <f>B19*1.05</f>
        <v>8400</v>
      </c>
      <c r="D20" s="54">
        <f>C19*1.05</f>
        <v>8820</v>
      </c>
      <c r="E20" s="54">
        <f>D19*1.05</f>
        <v>9261</v>
      </c>
      <c r="F20" s="54">
        <f>E19*1.05</f>
        <v>9724.0500000000011</v>
      </c>
      <c r="G20" s="21"/>
      <c r="H20" s="21"/>
      <c r="I20" s="28"/>
      <c r="J20" s="28"/>
      <c r="K20" s="29"/>
      <c r="L20" s="30"/>
    </row>
    <row r="21" spans="1:13" s="16" customFormat="1" x14ac:dyDescent="0.2">
      <c r="A21" s="26" t="s">
        <v>13</v>
      </c>
      <c r="B21" s="49"/>
      <c r="C21" s="50"/>
      <c r="D21" s="50"/>
      <c r="E21" s="50"/>
      <c r="F21" s="51"/>
      <c r="G21" s="15"/>
      <c r="H21" s="15"/>
      <c r="I21" s="15"/>
    </row>
    <row r="22" spans="1:13" s="16" customFormat="1" x14ac:dyDescent="0.2">
      <c r="A22" s="20" t="s">
        <v>12</v>
      </c>
      <c r="B22" s="52">
        <v>7000</v>
      </c>
      <c r="C22" s="53">
        <f>B22*105%</f>
        <v>7350</v>
      </c>
      <c r="D22" s="53">
        <f>C22*105%</f>
        <v>7717.5</v>
      </c>
      <c r="E22" s="53">
        <f>D22*105%</f>
        <v>8103.375</v>
      </c>
      <c r="F22" s="53">
        <f>E22*105%</f>
        <v>8508.5437500000007</v>
      </c>
      <c r="G22" s="21"/>
      <c r="H22" s="21"/>
      <c r="I22" s="28"/>
      <c r="J22" s="28"/>
      <c r="L22" s="31"/>
    </row>
    <row r="23" spans="1:13" s="16" customFormat="1" hidden="1" x14ac:dyDescent="0.2">
      <c r="A23" s="20"/>
      <c r="B23" s="54"/>
      <c r="C23" s="54">
        <f>B22*1.05</f>
        <v>7350</v>
      </c>
      <c r="D23" s="54">
        <f>C22*1.05</f>
        <v>7717.5</v>
      </c>
      <c r="E23" s="54">
        <f>D22*1.05</f>
        <v>8103.375</v>
      </c>
      <c r="F23" s="54">
        <f>E22*1.05</f>
        <v>8508.5437500000007</v>
      </c>
      <c r="G23" s="21"/>
      <c r="H23" s="21"/>
      <c r="I23" s="28"/>
      <c r="J23" s="28"/>
      <c r="L23" s="31"/>
    </row>
    <row r="24" spans="1:13" s="16" customFormat="1" x14ac:dyDescent="0.2">
      <c r="A24" s="26" t="s">
        <v>15</v>
      </c>
      <c r="B24" s="49"/>
      <c r="C24" s="50"/>
      <c r="D24" s="50"/>
      <c r="E24" s="50"/>
      <c r="F24" s="51"/>
      <c r="G24" s="15"/>
      <c r="H24" s="15"/>
      <c r="I24" s="22"/>
    </row>
    <row r="25" spans="1:13" s="16" customFormat="1" x14ac:dyDescent="0.2">
      <c r="A25" s="20" t="s">
        <v>12</v>
      </c>
      <c r="B25" s="53">
        <v>7000</v>
      </c>
      <c r="C25" s="53">
        <f>B25*105%</f>
        <v>7350</v>
      </c>
      <c r="D25" s="53">
        <f>C25*105%</f>
        <v>7717.5</v>
      </c>
      <c r="E25" s="53">
        <f>D25*105%</f>
        <v>8103.375</v>
      </c>
      <c r="F25" s="53">
        <f>E25*105%</f>
        <v>8508.5437500000007</v>
      </c>
      <c r="G25" s="21"/>
      <c r="H25" s="28"/>
      <c r="I25" s="28"/>
      <c r="K25" s="29"/>
    </row>
    <row r="26" spans="1:13" hidden="1" x14ac:dyDescent="0.25">
      <c r="A26" s="8"/>
      <c r="B26" s="13"/>
      <c r="C26" s="13">
        <f>B25*1.05</f>
        <v>7350</v>
      </c>
      <c r="D26" s="13">
        <f>C25*1.05</f>
        <v>7717.5</v>
      </c>
      <c r="E26" s="13">
        <f>D25*1.05</f>
        <v>8103.375</v>
      </c>
      <c r="F26" s="13">
        <f>E25*1.05</f>
        <v>8508.5437500000007</v>
      </c>
      <c r="G26" s="9"/>
      <c r="H26" s="11"/>
      <c r="I26" s="11"/>
      <c r="J26" s="9"/>
    </row>
    <row r="27" spans="1:13" x14ac:dyDescent="0.25">
      <c r="L27" s="7"/>
    </row>
    <row r="28" spans="1:13" x14ac:dyDescent="0.25">
      <c r="A28" s="5" t="s">
        <v>23</v>
      </c>
    </row>
    <row r="29" spans="1:13" ht="16.5" customHeight="1" x14ac:dyDescent="0.25">
      <c r="A29" s="3"/>
      <c r="G29" s="1" t="s">
        <v>29</v>
      </c>
    </row>
    <row r="30" spans="1:13" s="33" customFormat="1" ht="17.25" customHeight="1" x14ac:dyDescent="0.2">
      <c r="A30" s="41" t="s">
        <v>4</v>
      </c>
      <c r="B30" s="42" t="s">
        <v>5</v>
      </c>
      <c r="C30" s="43"/>
      <c r="D30" s="43"/>
      <c r="E30" s="43"/>
      <c r="F30" s="43"/>
      <c r="G30" s="43"/>
      <c r="H30" s="43"/>
      <c r="I30" s="44"/>
      <c r="J30" s="32"/>
      <c r="K30" s="32"/>
      <c r="L30" s="32"/>
      <c r="M30" s="32"/>
    </row>
    <row r="31" spans="1:13" s="33" customFormat="1" x14ac:dyDescent="0.2">
      <c r="A31" s="41"/>
      <c r="B31" s="34">
        <v>1</v>
      </c>
      <c r="C31" s="34">
        <v>2</v>
      </c>
      <c r="D31" s="34">
        <v>3</v>
      </c>
      <c r="E31" s="34">
        <v>4</v>
      </c>
      <c r="F31" s="34">
        <v>5</v>
      </c>
      <c r="G31" s="34">
        <v>6</v>
      </c>
      <c r="H31" s="34">
        <v>7</v>
      </c>
      <c r="I31" s="34">
        <v>8</v>
      </c>
      <c r="J31" s="32"/>
      <c r="K31" s="32"/>
      <c r="L31" s="32"/>
      <c r="M31" s="32"/>
    </row>
    <row r="32" spans="1:13" s="16" customFormat="1" ht="33.75" customHeight="1" x14ac:dyDescent="0.2">
      <c r="A32" s="55" t="s">
        <v>19</v>
      </c>
      <c r="B32" s="46"/>
      <c r="C32" s="47"/>
      <c r="D32" s="47"/>
      <c r="E32" s="47"/>
      <c r="F32" s="47"/>
      <c r="G32" s="47"/>
      <c r="H32" s="47"/>
      <c r="I32" s="48"/>
      <c r="J32" s="15"/>
      <c r="K32" s="15"/>
      <c r="L32" s="15"/>
      <c r="M32" s="15"/>
    </row>
    <row r="33" spans="1:14" s="16" customFormat="1" ht="33" customHeight="1" x14ac:dyDescent="0.2">
      <c r="A33" s="19" t="s">
        <v>12</v>
      </c>
      <c r="B33" s="53">
        <v>5007.6000000000004</v>
      </c>
      <c r="C33" s="56">
        <f>B33*105%</f>
        <v>5257.9800000000005</v>
      </c>
      <c r="D33" s="56">
        <f t="shared" ref="D33:I33" si="0">C33*105%</f>
        <v>5520.8790000000008</v>
      </c>
      <c r="E33" s="56">
        <f t="shared" si="0"/>
        <v>5796.922950000001</v>
      </c>
      <c r="F33" s="56">
        <f t="shared" si="0"/>
        <v>6086.7690975000014</v>
      </c>
      <c r="G33" s="56">
        <f t="shared" si="0"/>
        <v>6391.1075523750014</v>
      </c>
      <c r="H33" s="56">
        <f t="shared" si="0"/>
        <v>6710.6629299937522</v>
      </c>
      <c r="I33" s="56">
        <f t="shared" si="0"/>
        <v>7046.1960764934402</v>
      </c>
      <c r="J33" s="15"/>
      <c r="K33" s="15"/>
      <c r="L33" s="15"/>
      <c r="M33" s="15"/>
    </row>
    <row r="34" spans="1:14" s="16" customFormat="1" hidden="1" x14ac:dyDescent="0.2">
      <c r="A34" s="19"/>
      <c r="B34" s="57"/>
      <c r="C34" s="58">
        <f>B33*1.05</f>
        <v>5257.9800000000005</v>
      </c>
      <c r="D34" s="58">
        <f t="shared" ref="D34:I34" si="1">C33*1.05</f>
        <v>5520.8790000000008</v>
      </c>
      <c r="E34" s="58">
        <f t="shared" si="1"/>
        <v>5796.922950000001</v>
      </c>
      <c r="F34" s="58">
        <f t="shared" si="1"/>
        <v>6086.7690975000014</v>
      </c>
      <c r="G34" s="58">
        <f t="shared" si="1"/>
        <v>6391.1075523750014</v>
      </c>
      <c r="H34" s="58">
        <f t="shared" si="1"/>
        <v>6710.6629299937522</v>
      </c>
      <c r="I34" s="58">
        <f t="shared" si="1"/>
        <v>7046.1960764934402</v>
      </c>
      <c r="J34" s="15"/>
      <c r="K34" s="15"/>
      <c r="L34" s="15"/>
      <c r="M34" s="15"/>
    </row>
    <row r="35" spans="1:14" s="16" customFormat="1" ht="55.5" customHeight="1" x14ac:dyDescent="0.2">
      <c r="A35" s="55" t="s">
        <v>20</v>
      </c>
      <c r="B35" s="59"/>
      <c r="C35" s="60"/>
      <c r="D35" s="60"/>
      <c r="E35" s="60"/>
      <c r="F35" s="60"/>
      <c r="G35" s="60"/>
      <c r="H35" s="60"/>
      <c r="I35" s="61"/>
      <c r="J35" s="15"/>
      <c r="K35" s="15"/>
      <c r="L35" s="15"/>
      <c r="M35" s="15"/>
    </row>
    <row r="36" spans="1:14" s="16" customFormat="1" ht="33" customHeight="1" x14ac:dyDescent="0.2">
      <c r="A36" s="19" t="s">
        <v>12</v>
      </c>
      <c r="B36" s="53">
        <v>5007.6000000000004</v>
      </c>
      <c r="C36" s="56">
        <f>B36*105%</f>
        <v>5257.9800000000005</v>
      </c>
      <c r="D36" s="56">
        <f t="shared" ref="D36" si="2">C36*105%</f>
        <v>5520.8790000000008</v>
      </c>
      <c r="E36" s="56">
        <f t="shared" ref="E36" si="3">D36*105%</f>
        <v>5796.922950000001</v>
      </c>
      <c r="F36" s="56">
        <f t="shared" ref="F36" si="4">E36*105%</f>
        <v>6086.7690975000014</v>
      </c>
      <c r="G36" s="56">
        <f t="shared" ref="G36" si="5">F36*105%</f>
        <v>6391.1075523750014</v>
      </c>
      <c r="H36" s="56">
        <f t="shared" ref="H36" si="6">G36*105%</f>
        <v>6710.6629299937522</v>
      </c>
      <c r="I36" s="56">
        <f t="shared" ref="I36" si="7">H36*105%</f>
        <v>7046.1960764934402</v>
      </c>
      <c r="J36" s="15"/>
      <c r="K36" s="15"/>
      <c r="L36" s="15"/>
      <c r="M36" s="15"/>
    </row>
    <row r="37" spans="1:14" s="16" customFormat="1" hidden="1" x14ac:dyDescent="0.2">
      <c r="A37" s="20"/>
      <c r="B37" s="62"/>
      <c r="C37" s="62">
        <f>B36*1.05</f>
        <v>5257.9800000000005</v>
      </c>
      <c r="D37" s="62">
        <f t="shared" ref="D37:I37" si="8">C36*1.05</f>
        <v>5520.8790000000008</v>
      </c>
      <c r="E37" s="62">
        <f t="shared" si="8"/>
        <v>5796.922950000001</v>
      </c>
      <c r="F37" s="62">
        <f t="shared" si="8"/>
        <v>6086.7690975000014</v>
      </c>
      <c r="G37" s="62">
        <f>F36*1.05</f>
        <v>6391.1075523750014</v>
      </c>
      <c r="H37" s="62">
        <f t="shared" si="8"/>
        <v>6710.6629299937522</v>
      </c>
      <c r="I37" s="62">
        <f t="shared" si="8"/>
        <v>7046.1960764934402</v>
      </c>
      <c r="J37" s="21"/>
      <c r="K37" s="22"/>
      <c r="L37" s="15"/>
      <c r="M37" s="15"/>
    </row>
    <row r="38" spans="1:14" s="25" customFormat="1" ht="66" customHeight="1" x14ac:dyDescent="0.2">
      <c r="A38" s="55" t="s">
        <v>17</v>
      </c>
      <c r="B38" s="59"/>
      <c r="C38" s="60"/>
      <c r="D38" s="60"/>
      <c r="E38" s="60"/>
      <c r="F38" s="60"/>
      <c r="G38" s="60"/>
      <c r="H38" s="60"/>
      <c r="I38" s="61"/>
      <c r="J38" s="23"/>
      <c r="K38" s="24"/>
      <c r="L38" s="23"/>
      <c r="M38" s="23"/>
      <c r="N38" s="23"/>
    </row>
    <row r="39" spans="1:14" s="16" customFormat="1" ht="33" customHeight="1" x14ac:dyDescent="0.2">
      <c r="A39" s="19" t="s">
        <v>12</v>
      </c>
      <c r="B39" s="53">
        <v>5007.6000000000004</v>
      </c>
      <c r="C39" s="56">
        <f>B39*105%</f>
        <v>5257.9800000000005</v>
      </c>
      <c r="D39" s="56">
        <f t="shared" ref="D39" si="9">C39*105%</f>
        <v>5520.8790000000008</v>
      </c>
      <c r="E39" s="56">
        <f t="shared" ref="E39" si="10">D39*105%</f>
        <v>5796.922950000001</v>
      </c>
      <c r="F39" s="56">
        <f t="shared" ref="F39" si="11">E39*105%</f>
        <v>6086.7690975000014</v>
      </c>
      <c r="G39" s="56">
        <f t="shared" ref="G39" si="12">F39*105%</f>
        <v>6391.1075523750014</v>
      </c>
      <c r="H39" s="56">
        <f t="shared" ref="H39" si="13">G39*105%</f>
        <v>6710.6629299937522</v>
      </c>
      <c r="I39" s="56">
        <f t="shared" ref="I39" si="14">H39*105%</f>
        <v>7046.1960764934402</v>
      </c>
      <c r="J39" s="15"/>
      <c r="K39" s="15"/>
      <c r="L39" s="15"/>
      <c r="M39" s="15"/>
    </row>
    <row r="40" spans="1:14" s="16" customFormat="1" hidden="1" x14ac:dyDescent="0.2">
      <c r="A40" s="20"/>
      <c r="B40" s="63"/>
      <c r="C40" s="64">
        <f>B39*1.05</f>
        <v>5257.9800000000005</v>
      </c>
      <c r="D40" s="64">
        <f t="shared" ref="D40:I40" si="15">C39*1.05</f>
        <v>5520.8790000000008</v>
      </c>
      <c r="E40" s="64">
        <f t="shared" si="15"/>
        <v>5796.922950000001</v>
      </c>
      <c r="F40" s="64">
        <f t="shared" si="15"/>
        <v>6086.7690975000014</v>
      </c>
      <c r="G40" s="64">
        <f t="shared" si="15"/>
        <v>6391.1075523750014</v>
      </c>
      <c r="H40" s="64">
        <f t="shared" si="15"/>
        <v>6710.6629299937522</v>
      </c>
      <c r="I40" s="64">
        <f t="shared" si="15"/>
        <v>7046.1960764934402</v>
      </c>
      <c r="J40" s="21"/>
      <c r="K40" s="21"/>
      <c r="L40" s="21"/>
      <c r="M40" s="21"/>
      <c r="N40" s="15"/>
    </row>
    <row r="41" spans="1:14" s="16" customFormat="1" ht="30.75" customHeight="1" x14ac:dyDescent="0.2">
      <c r="A41" s="65" t="s">
        <v>18</v>
      </c>
      <c r="B41" s="49"/>
      <c r="C41" s="50"/>
      <c r="D41" s="50"/>
      <c r="E41" s="50"/>
      <c r="F41" s="50"/>
      <c r="G41" s="50"/>
      <c r="H41" s="50"/>
      <c r="I41" s="51"/>
      <c r="J41" s="15"/>
      <c r="K41" s="22"/>
      <c r="L41" s="15"/>
      <c r="M41" s="15"/>
      <c r="N41" s="15"/>
    </row>
    <row r="42" spans="1:14" s="16" customFormat="1" ht="33" customHeight="1" x14ac:dyDescent="0.2">
      <c r="A42" s="19" t="s">
        <v>12</v>
      </c>
      <c r="B42" s="53">
        <v>5007.6000000000004</v>
      </c>
      <c r="C42" s="56">
        <f>B42*105%</f>
        <v>5257.9800000000005</v>
      </c>
      <c r="D42" s="56">
        <f t="shared" ref="D42" si="16">C42*105%</f>
        <v>5520.8790000000008</v>
      </c>
      <c r="E42" s="56">
        <f t="shared" ref="E42" si="17">D42*105%</f>
        <v>5796.922950000001</v>
      </c>
      <c r="F42" s="56">
        <f t="shared" ref="F42" si="18">E42*105%</f>
        <v>6086.7690975000014</v>
      </c>
      <c r="G42" s="56">
        <f t="shared" ref="G42" si="19">F42*105%</f>
        <v>6391.1075523750014</v>
      </c>
      <c r="H42" s="56">
        <f t="shared" ref="H42" si="20">G42*105%</f>
        <v>6710.6629299937522</v>
      </c>
      <c r="I42" s="56">
        <f t="shared" ref="I42" si="21">H42*105%</f>
        <v>7046.1960764934402</v>
      </c>
      <c r="J42" s="15"/>
      <c r="K42" s="15"/>
      <c r="L42" s="15"/>
      <c r="M42" s="15"/>
    </row>
    <row r="43" spans="1:14" s="16" customFormat="1" hidden="1" x14ac:dyDescent="0.2">
      <c r="A43" s="20"/>
      <c r="B43" s="64">
        <f>1.07*B45</f>
        <v>5007.6000000000004</v>
      </c>
      <c r="C43" s="64">
        <f>B42*1.05</f>
        <v>5257.9800000000005</v>
      </c>
      <c r="D43" s="64">
        <f t="shared" ref="D43:I43" si="22">C42*1.05</f>
        <v>5520.8790000000008</v>
      </c>
      <c r="E43" s="64">
        <f t="shared" si="22"/>
        <v>5796.922950000001</v>
      </c>
      <c r="F43" s="64">
        <f t="shared" si="22"/>
        <v>6086.7690975000014</v>
      </c>
      <c r="G43" s="64">
        <f t="shared" si="22"/>
        <v>6391.1075523750014</v>
      </c>
      <c r="H43" s="64">
        <f t="shared" si="22"/>
        <v>6710.6629299937522</v>
      </c>
      <c r="I43" s="64">
        <f t="shared" si="22"/>
        <v>7046.1960764934402</v>
      </c>
      <c r="J43" s="21"/>
      <c r="K43" s="27"/>
      <c r="L43" s="27"/>
      <c r="M43" s="21"/>
      <c r="N43" s="15"/>
    </row>
    <row r="44" spans="1:14" s="16" customFormat="1" ht="29.25" customHeight="1" x14ac:dyDescent="0.2">
      <c r="A44" s="66" t="s">
        <v>16</v>
      </c>
      <c r="B44" s="67"/>
      <c r="C44" s="68"/>
      <c r="D44" s="68"/>
      <c r="E44" s="68"/>
      <c r="F44" s="68"/>
      <c r="G44" s="68"/>
      <c r="H44" s="68"/>
      <c r="I44" s="69"/>
      <c r="J44" s="21"/>
      <c r="K44" s="27"/>
      <c r="L44" s="27"/>
      <c r="M44" s="21"/>
      <c r="N44" s="15"/>
    </row>
    <row r="45" spans="1:14" s="16" customFormat="1" ht="33" customHeight="1" x14ac:dyDescent="0.2">
      <c r="A45" s="20" t="s">
        <v>32</v>
      </c>
      <c r="B45" s="53">
        <v>4680</v>
      </c>
      <c r="C45" s="56">
        <f>B45*105%</f>
        <v>4914</v>
      </c>
      <c r="D45" s="56">
        <f t="shared" ref="D45:I45" si="23">C45*105%</f>
        <v>5159.7</v>
      </c>
      <c r="E45" s="56">
        <f t="shared" si="23"/>
        <v>5417.6850000000004</v>
      </c>
      <c r="F45" s="56">
        <f t="shared" si="23"/>
        <v>5688.5692500000005</v>
      </c>
      <c r="G45" s="56">
        <f t="shared" si="23"/>
        <v>5972.9977125000005</v>
      </c>
      <c r="H45" s="56">
        <f t="shared" si="23"/>
        <v>6271.6475981250005</v>
      </c>
      <c r="I45" s="56">
        <f t="shared" si="23"/>
        <v>6585.2299780312505</v>
      </c>
      <c r="J45" s="21"/>
      <c r="K45" s="27"/>
      <c r="L45" s="27"/>
      <c r="M45" s="21"/>
      <c r="N45" s="15"/>
    </row>
    <row r="46" spans="1:14" hidden="1" x14ac:dyDescent="0.25">
      <c r="B46" s="12"/>
      <c r="C46" s="14">
        <f>B45*1.05</f>
        <v>4914</v>
      </c>
      <c r="D46" s="14">
        <f t="shared" ref="D46:I46" si="24">C45*1.05</f>
        <v>5159.7</v>
      </c>
      <c r="E46" s="14">
        <f t="shared" si="24"/>
        <v>5417.6850000000004</v>
      </c>
      <c r="F46" s="14">
        <f t="shared" si="24"/>
        <v>5688.5692500000005</v>
      </c>
      <c r="G46" s="14">
        <f t="shared" si="24"/>
        <v>5972.9977125000005</v>
      </c>
      <c r="H46" s="14">
        <f t="shared" si="24"/>
        <v>6271.6475981250005</v>
      </c>
      <c r="I46" s="14">
        <f t="shared" si="24"/>
        <v>6585.2299780312505</v>
      </c>
      <c r="J46" s="10"/>
      <c r="L46" s="7"/>
      <c r="M46" s="10"/>
    </row>
    <row r="47" spans="1:14" x14ac:dyDescent="0.25">
      <c r="C47" s="10"/>
      <c r="D47" s="10"/>
      <c r="E47" s="10"/>
      <c r="F47" s="10"/>
      <c r="G47" s="10"/>
      <c r="H47" s="10"/>
      <c r="I47" s="10"/>
      <c r="J47" s="10"/>
      <c r="L47" s="7"/>
      <c r="M47" s="10"/>
    </row>
    <row r="48" spans="1:14" x14ac:dyDescent="0.25">
      <c r="E48" s="39" t="s">
        <v>22</v>
      </c>
      <c r="F48" s="39"/>
      <c r="G48" s="39"/>
      <c r="H48" s="39"/>
      <c r="I48" s="39"/>
      <c r="K48" s="6"/>
      <c r="L48" s="7"/>
      <c r="M48" s="10"/>
    </row>
    <row r="49" spans="5:11" x14ac:dyDescent="0.25">
      <c r="E49" s="45" t="s">
        <v>14</v>
      </c>
      <c r="F49" s="45"/>
      <c r="G49" s="45"/>
      <c r="H49" s="45"/>
      <c r="I49" s="45"/>
      <c r="K49" s="6"/>
    </row>
    <row r="50" spans="5:11" x14ac:dyDescent="0.25">
      <c r="F50" s="70" t="s">
        <v>28</v>
      </c>
      <c r="H50" s="3"/>
      <c r="I50" s="3"/>
      <c r="J50" s="3"/>
    </row>
  </sheetData>
  <mergeCells count="21">
    <mergeCell ref="B38:I38"/>
    <mergeCell ref="E48:I48"/>
    <mergeCell ref="B10:D10"/>
    <mergeCell ref="E10:F10"/>
    <mergeCell ref="G10:H10"/>
    <mergeCell ref="A30:A31"/>
    <mergeCell ref="B30:I30"/>
    <mergeCell ref="E49:I49"/>
    <mergeCell ref="B41:I41"/>
    <mergeCell ref="B44:I44"/>
    <mergeCell ref="B18:F18"/>
    <mergeCell ref="B21:F21"/>
    <mergeCell ref="B24:F24"/>
    <mergeCell ref="B32:I32"/>
    <mergeCell ref="B35:I35"/>
    <mergeCell ref="A6:I6"/>
    <mergeCell ref="A16:A17"/>
    <mergeCell ref="B16:F16"/>
    <mergeCell ref="B9:D9"/>
    <mergeCell ref="E9:F9"/>
    <mergeCell ref="G9:H9"/>
  </mergeCells>
  <phoneticPr fontId="6" type="noConversion"/>
  <pageMargins left="0.75" right="0.75" top="1" bottom="1" header="0" footer="0"/>
  <pageSetup scale="7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TBL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2017-07-22T02:42:02Z</cp:lastPrinted>
  <dcterms:created xsi:type="dcterms:W3CDTF">2011-11-06T02:41:35Z</dcterms:created>
  <dcterms:modified xsi:type="dcterms:W3CDTF">2022-06-24T04:41:59Z</dcterms:modified>
</cp:coreProperties>
</file>