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0" yWindow="0" windowWidth="21600" windowHeight="9435"/>
  </bookViews>
  <sheets>
    <sheet name="Bảng lương 3P" sheetId="1" r:id="rId1"/>
  </sheets>
  <calcPr calcId="152511"/>
</workbook>
</file>

<file path=xl/calcChain.xml><?xml version="1.0" encoding="utf-8"?>
<calcChain xmlns="http://schemas.openxmlformats.org/spreadsheetml/2006/main">
  <c r="Y14" i="1" l="1"/>
  <c r="R14" i="1"/>
  <c r="D14" i="1"/>
  <c r="U13" i="1"/>
  <c r="T13" i="1"/>
  <c r="S13" i="1"/>
  <c r="W13" i="1" s="1"/>
  <c r="M13" i="1"/>
  <c r="Q13" i="1" s="1"/>
  <c r="U12" i="1"/>
  <c r="T12" i="1"/>
  <c r="S12" i="1"/>
  <c r="W12" i="1" s="1"/>
  <c r="M12" i="1"/>
  <c r="Q12" i="1" s="1"/>
  <c r="F12" i="1"/>
  <c r="V11" i="1"/>
  <c r="V14" i="1" s="1"/>
  <c r="U11" i="1"/>
  <c r="U14" i="1" s="1"/>
  <c r="T11" i="1"/>
  <c r="T14" i="1" s="1"/>
  <c r="S11" i="1"/>
  <c r="S14" i="1" s="1"/>
  <c r="F11" i="1"/>
  <c r="M11" i="1" s="1"/>
  <c r="Z12" i="1" l="1"/>
  <c r="X12" i="1"/>
  <c r="Z13" i="1"/>
  <c r="X13" i="1"/>
  <c r="Q11" i="1"/>
  <c r="M14" i="1"/>
  <c r="W11" i="1"/>
  <c r="W14" i="1" s="1"/>
  <c r="Q14" i="1" l="1"/>
  <c r="Z11" i="1"/>
  <c r="Z14" i="1" s="1"/>
  <c r="X11" i="1"/>
  <c r="X14" i="1" s="1"/>
</calcChain>
</file>

<file path=xl/sharedStrings.xml><?xml version="1.0" encoding="utf-8"?>
<sst xmlns="http://schemas.openxmlformats.org/spreadsheetml/2006/main" count="56" uniqueCount="52">
  <si>
    <t>QUY TRÌNH XÂY DỰNG HỆ THỐNG LƯƠNG 3P</t>
  </si>
  <si>
    <t>BẢNG THANH TOÁN LƯƠNG THÁNG …./ ….</t>
  </si>
  <si>
    <t>Phòng / Ban / Bộ phận</t>
  </si>
  <si>
    <t>Phòng X</t>
  </si>
  <si>
    <t>STT</t>
  </si>
  <si>
    <t>Họ và tên</t>
  </si>
  <si>
    <t>Chức vụ</t>
  </si>
  <si>
    <t>Lương cơ bản theo giá trị công việc P1 (dùng để tính bảo hiểm)</t>
  </si>
  <si>
    <t>Lương theo năng lực ASK P2</t>
  </si>
  <si>
    <t>Lương theo hiệu suất làm việc KPI P3 (Thưởng doanh số/thưởng kết quả công việc)</t>
  </si>
  <si>
    <t>Phụ cấp</t>
  </si>
  <si>
    <t>Các khoản phụ cấp có tính chất như lương</t>
  </si>
  <si>
    <t>Phúc lợi</t>
  </si>
  <si>
    <t>Ngày công thực tế</t>
  </si>
  <si>
    <t>Tổng thu nhập</t>
  </si>
  <si>
    <t>Các khoản giảm trừ khi tính thuế TNCN</t>
  </si>
  <si>
    <t>Thu nhập tính thuế</t>
  </si>
  <si>
    <t>Thuế TNCN phải nộp</t>
  </si>
  <si>
    <t>Thực lĩnh</t>
  </si>
  <si>
    <t>Ký nhận</t>
  </si>
  <si>
    <t>Năng lực nghề (vị trí công việc)</t>
  </si>
  <si>
    <t>Năng lực quản lý</t>
  </si>
  <si>
    <t>Ăn trưa</t>
  </si>
  <si>
    <t>Xăng xe, điện thoại</t>
  </si>
  <si>
    <t>Khác</t>
  </si>
  <si>
    <t>Ngày lễ</t>
  </si>
  <si>
    <t>Bản thân</t>
  </si>
  <si>
    <t>BHYT</t>
  </si>
  <si>
    <t>BHXH</t>
  </si>
  <si>
    <t>BHTN</t>
  </si>
  <si>
    <t>Giảm trừ gia cảnh và các khoản thu nhập không chịu thuế</t>
  </si>
  <si>
    <t>Cộng</t>
  </si>
  <si>
    <t>Bậc</t>
  </si>
  <si>
    <t>Thành tiền</t>
  </si>
  <si>
    <t>4.1</t>
  </si>
  <si>
    <t>4.2</t>
  </si>
  <si>
    <t>4.3</t>
  </si>
  <si>
    <t>4.4</t>
  </si>
  <si>
    <t>4.5</t>
  </si>
  <si>
    <t>4.6</t>
  </si>
  <si>
    <t>4.7</t>
  </si>
  <si>
    <t>4.8</t>
  </si>
  <si>
    <t>6=(3+4)/26*5+4.7+4.8</t>
  </si>
  <si>
    <t>12=7+8+9+10+11</t>
  </si>
  <si>
    <t>13=6-12</t>
  </si>
  <si>
    <t>15=6-8-9-10-14</t>
  </si>
  <si>
    <t>Nguyễn Văn A</t>
  </si>
  <si>
    <t>Trưởng phòng</t>
  </si>
  <si>
    <t>Phó phòng</t>
  </si>
  <si>
    <t>Chuyên viên</t>
  </si>
  <si>
    <t>Trần Thị B</t>
  </si>
  <si>
    <t>Hoàng Văn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</si>
</sst>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[Red]#,##0"/>
    <numFmt numFmtId="165" formatCode="_(* #,##0_);_(* \(#,##0\);_(* &quot;-&quot;_);_(@_)"/>
    <numFmt numFmtId="166" formatCode="#,##0\ [$đ-42A]"/>
  </numFmts>
  <fonts count="8" x14ac:knownFonts="1">
    <font>
      <sz val="10"/>
      <color rgb="FF000000"/>
      <name val="Georgia"/>
      <scheme val="minor"/>
    </font>
    <font>
      <b/>
      <sz val="14"/>
      <color rgb="FFFFFFFF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i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rgb="FF1155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rgb="FF1C4587"/>
      </patternFill>
    </fill>
    <fill>
      <patternFill patternType="solid">
        <fgColor theme="9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9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6" xfId="0" quotePrefix="1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6" fontId="3" fillId="0" borderId="6" xfId="0" applyNumberFormat="1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2" fillId="5" borderId="0" xfId="0" applyFont="1" applyFill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4" fontId="3" fillId="0" borderId="7" xfId="0" quotePrefix="1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1A3438"/>
      </a:dk1>
      <a:lt1>
        <a:srgbClr val="FFFFFF"/>
      </a:lt1>
      <a:dk2>
        <a:srgbClr val="1A3438"/>
      </a:dk2>
      <a:lt2>
        <a:srgbClr val="FFFFFF"/>
      </a:lt2>
      <a:accent1>
        <a:srgbClr val="D77659"/>
      </a:accent1>
      <a:accent2>
        <a:srgbClr val="AB4028"/>
      </a:accent2>
      <a:accent3>
        <a:srgbClr val="004552"/>
      </a:accent3>
      <a:accent4>
        <a:srgbClr val="457D7C"/>
      </a:accent4>
      <a:accent5>
        <a:srgbClr val="50A6A6"/>
      </a:accent5>
      <a:accent6>
        <a:srgbClr val="9BCCC6"/>
      </a:accent6>
      <a:hlink>
        <a:srgbClr val="34A870"/>
      </a:hlink>
      <a:folHlink>
        <a:srgbClr val="34A870"/>
      </a:folHlink>
    </a:clrScheme>
    <a:fontScheme name="Sheets">
      <a:majorFont>
        <a:latin typeface="Georgia"/>
        <a:ea typeface="Georgia"/>
        <a:cs typeface="Georgia"/>
      </a:majorFont>
      <a:minorFont>
        <a:latin typeface="Georgia"/>
        <a:ea typeface="Georgia"/>
        <a:cs typeface="Georg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90"/>
  <sheetViews>
    <sheetView showGridLines="0" tabSelected="1" topLeftCell="A5" workbookViewId="0">
      <selection activeCell="D6" sqref="D6:H6"/>
    </sheetView>
  </sheetViews>
  <sheetFormatPr defaultColWidth="12.6640625" defaultRowHeight="15.75" customHeight="1" x14ac:dyDescent="0.3"/>
  <cols>
    <col min="1" max="1" width="9.109375" style="1" customWidth="1"/>
    <col min="2" max="8" width="12.6640625" style="1"/>
    <col min="9" max="9" width="16.88671875" style="1" customWidth="1"/>
    <col min="10" max="22" width="12.6640625" style="1"/>
    <col min="23" max="23" width="16.21875" style="1" customWidth="1"/>
    <col min="24" max="25" width="12.6640625" style="1"/>
    <col min="26" max="26" width="15.21875" style="1" customWidth="1"/>
    <col min="27" max="16384" width="12.6640625" style="1"/>
  </cols>
  <sheetData>
    <row r="1" spans="1:27" ht="34.5" customHeight="1" x14ac:dyDescent="0.3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18.75" x14ac:dyDescent="0.3">
      <c r="A2" s="2"/>
      <c r="B2" s="2"/>
      <c r="C2" s="2"/>
      <c r="D2" s="3"/>
      <c r="E2" s="2"/>
      <c r="F2" s="3"/>
      <c r="G2" s="2"/>
      <c r="H2" s="2"/>
      <c r="I2" s="3"/>
      <c r="J2" s="2"/>
      <c r="K2" s="3"/>
      <c r="L2" s="3"/>
      <c r="M2" s="3"/>
      <c r="N2" s="3"/>
      <c r="O2" s="3"/>
      <c r="P2" s="3"/>
      <c r="Q2" s="2"/>
      <c r="R2" s="2"/>
      <c r="S2" s="2"/>
      <c r="T2" s="2"/>
      <c r="U2" s="2"/>
      <c r="V2" s="2"/>
      <c r="W2" s="2"/>
      <c r="X2" s="2"/>
      <c r="Y2" s="2"/>
      <c r="Z2" s="2"/>
      <c r="AA2" s="3"/>
    </row>
    <row r="3" spans="1:27" ht="18.75" x14ac:dyDescent="0.3">
      <c r="A3" s="2"/>
      <c r="B3" s="4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5"/>
      <c r="R3" s="4"/>
      <c r="S3" s="4"/>
      <c r="T3" s="4"/>
      <c r="U3" s="4"/>
      <c r="V3" s="4"/>
      <c r="W3" s="4"/>
      <c r="X3" s="4"/>
      <c r="Y3" s="4"/>
      <c r="Z3" s="4"/>
      <c r="AA3" s="3"/>
    </row>
    <row r="4" spans="1:27" ht="18.75" x14ac:dyDescent="0.3">
      <c r="A4" s="2"/>
      <c r="B4" s="4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5"/>
      <c r="R4" s="4"/>
      <c r="S4" s="2"/>
      <c r="T4" s="2"/>
      <c r="U4" s="2"/>
      <c r="V4" s="2"/>
      <c r="W4" s="2"/>
      <c r="X4" s="2"/>
      <c r="Y4" s="2"/>
      <c r="Z4" s="2"/>
      <c r="AA4" s="3"/>
    </row>
    <row r="5" spans="1:27" ht="18.75" x14ac:dyDescent="0.3">
      <c r="A5" s="21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24" customHeight="1" x14ac:dyDescent="0.3">
      <c r="A6" s="23" t="s">
        <v>2</v>
      </c>
      <c r="B6" s="22"/>
      <c r="C6" s="24"/>
      <c r="D6" s="33" t="s">
        <v>3</v>
      </c>
      <c r="E6" s="22"/>
      <c r="F6" s="22"/>
      <c r="G6" s="22"/>
      <c r="H6" s="24"/>
      <c r="I6" s="14"/>
      <c r="J6" s="14"/>
      <c r="K6" s="14"/>
      <c r="L6" s="14"/>
      <c r="M6" s="14"/>
      <c r="N6" s="14"/>
      <c r="O6" s="14"/>
      <c r="P6" s="14"/>
      <c r="Q6" s="14"/>
      <c r="R6" s="15"/>
      <c r="S6" s="15"/>
      <c r="T6" s="15"/>
      <c r="U6" s="15"/>
      <c r="V6" s="15"/>
      <c r="W6" s="15"/>
      <c r="X6" s="14"/>
      <c r="Y6" s="14"/>
      <c r="Z6" s="14"/>
      <c r="AA6" s="14"/>
    </row>
    <row r="7" spans="1:27" ht="22.5" customHeight="1" x14ac:dyDescent="0.3">
      <c r="A7" s="25" t="s">
        <v>4</v>
      </c>
      <c r="B7" s="28" t="s">
        <v>5</v>
      </c>
      <c r="C7" s="28" t="s">
        <v>6</v>
      </c>
      <c r="D7" s="31" t="s">
        <v>7</v>
      </c>
      <c r="E7" s="32" t="s">
        <v>8</v>
      </c>
      <c r="F7" s="34"/>
      <c r="G7" s="34"/>
      <c r="H7" s="30"/>
      <c r="I7" s="31" t="s">
        <v>9</v>
      </c>
      <c r="J7" s="32" t="s">
        <v>10</v>
      </c>
      <c r="K7" s="34"/>
      <c r="L7" s="30"/>
      <c r="M7" s="31" t="s">
        <v>11</v>
      </c>
      <c r="N7" s="32" t="s">
        <v>12</v>
      </c>
      <c r="O7" s="30"/>
      <c r="P7" s="31" t="s">
        <v>13</v>
      </c>
      <c r="Q7" s="31" t="s">
        <v>14</v>
      </c>
      <c r="R7" s="32" t="s">
        <v>15</v>
      </c>
      <c r="S7" s="34"/>
      <c r="T7" s="34"/>
      <c r="U7" s="34"/>
      <c r="V7" s="34"/>
      <c r="W7" s="30"/>
      <c r="X7" s="31" t="s">
        <v>16</v>
      </c>
      <c r="Y7" s="31" t="s">
        <v>17</v>
      </c>
      <c r="Z7" s="31" t="s">
        <v>18</v>
      </c>
      <c r="AA7" s="31" t="s">
        <v>19</v>
      </c>
    </row>
    <row r="8" spans="1:27" ht="36" customHeight="1" x14ac:dyDescent="0.3">
      <c r="A8" s="26"/>
      <c r="B8" s="29"/>
      <c r="C8" s="29"/>
      <c r="D8" s="29"/>
      <c r="E8" s="32" t="s">
        <v>20</v>
      </c>
      <c r="F8" s="30"/>
      <c r="G8" s="32" t="s">
        <v>21</v>
      </c>
      <c r="H8" s="30"/>
      <c r="I8" s="29"/>
      <c r="J8" s="31" t="s">
        <v>22</v>
      </c>
      <c r="K8" s="31" t="s">
        <v>23</v>
      </c>
      <c r="L8" s="31" t="s">
        <v>24</v>
      </c>
      <c r="M8" s="29"/>
      <c r="N8" s="31" t="s">
        <v>25</v>
      </c>
      <c r="O8" s="31" t="s">
        <v>24</v>
      </c>
      <c r="P8" s="29"/>
      <c r="Q8" s="29"/>
      <c r="R8" s="31" t="s">
        <v>26</v>
      </c>
      <c r="S8" s="31" t="s">
        <v>27</v>
      </c>
      <c r="T8" s="31" t="s">
        <v>28</v>
      </c>
      <c r="U8" s="31" t="s">
        <v>29</v>
      </c>
      <c r="V8" s="31" t="s">
        <v>30</v>
      </c>
      <c r="W8" s="31" t="s">
        <v>31</v>
      </c>
      <c r="X8" s="29"/>
      <c r="Y8" s="29"/>
      <c r="Z8" s="29"/>
      <c r="AA8" s="29"/>
    </row>
    <row r="9" spans="1:27" ht="62.25" customHeight="1" x14ac:dyDescent="0.3">
      <c r="A9" s="27"/>
      <c r="B9" s="30"/>
      <c r="C9" s="30"/>
      <c r="D9" s="30"/>
      <c r="E9" s="18" t="s">
        <v>32</v>
      </c>
      <c r="F9" s="18" t="s">
        <v>33</v>
      </c>
      <c r="G9" s="18" t="s">
        <v>32</v>
      </c>
      <c r="H9" s="18" t="s">
        <v>33</v>
      </c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7" ht="56.25" x14ac:dyDescent="0.3">
      <c r="A10" s="6">
        <v>1</v>
      </c>
      <c r="B10" s="35">
        <v>2</v>
      </c>
      <c r="C10" s="36"/>
      <c r="D10" s="7">
        <v>3</v>
      </c>
      <c r="E10" s="37" t="s">
        <v>34</v>
      </c>
      <c r="F10" s="36"/>
      <c r="G10" s="37" t="s">
        <v>35</v>
      </c>
      <c r="H10" s="36"/>
      <c r="I10" s="8" t="s">
        <v>36</v>
      </c>
      <c r="J10" s="8" t="s">
        <v>37</v>
      </c>
      <c r="K10" s="8" t="s">
        <v>38</v>
      </c>
      <c r="L10" s="8" t="s">
        <v>39</v>
      </c>
      <c r="M10" s="7">
        <v>4</v>
      </c>
      <c r="N10" s="8" t="s">
        <v>40</v>
      </c>
      <c r="O10" s="8" t="s">
        <v>41</v>
      </c>
      <c r="P10" s="7">
        <v>5</v>
      </c>
      <c r="Q10" s="9" t="s">
        <v>42</v>
      </c>
      <c r="R10" s="9">
        <v>7</v>
      </c>
      <c r="S10" s="9">
        <v>8</v>
      </c>
      <c r="T10" s="9">
        <v>9</v>
      </c>
      <c r="U10" s="9">
        <v>10</v>
      </c>
      <c r="V10" s="9">
        <v>11</v>
      </c>
      <c r="W10" s="9" t="s">
        <v>43</v>
      </c>
      <c r="X10" s="10" t="s">
        <v>44</v>
      </c>
      <c r="Y10" s="9">
        <v>14</v>
      </c>
      <c r="Z10" s="9" t="s">
        <v>45</v>
      </c>
      <c r="AA10" s="7">
        <v>16</v>
      </c>
    </row>
    <row r="11" spans="1:27" ht="18.75" x14ac:dyDescent="0.3">
      <c r="A11" s="11">
        <v>1</v>
      </c>
      <c r="B11" s="16" t="s">
        <v>46</v>
      </c>
      <c r="C11" s="16" t="s">
        <v>47</v>
      </c>
      <c r="D11" s="12">
        <v>6000000</v>
      </c>
      <c r="E11" s="12">
        <v>2</v>
      </c>
      <c r="F11" s="12">
        <f>F13*2</f>
        <v>4000000</v>
      </c>
      <c r="G11" s="12">
        <v>1</v>
      </c>
      <c r="H11" s="12">
        <v>3000000</v>
      </c>
      <c r="I11" s="12">
        <v>10000000</v>
      </c>
      <c r="J11" s="12">
        <v>600000</v>
      </c>
      <c r="K11" s="12">
        <v>600000</v>
      </c>
      <c r="L11" s="12">
        <v>500000</v>
      </c>
      <c r="M11" s="12">
        <f t="shared" ref="M11:M13" si="0">F11+H11+I11+J11+K11+L11</f>
        <v>18700000</v>
      </c>
      <c r="N11" s="12">
        <v>0</v>
      </c>
      <c r="O11" s="12">
        <v>0</v>
      </c>
      <c r="P11" s="12">
        <v>22</v>
      </c>
      <c r="Q11" s="16">
        <f t="shared" ref="Q11:Q13" si="1">((D11+M11)/26)*P11+N11+O11</f>
        <v>20900000</v>
      </c>
      <c r="R11" s="16">
        <v>11000000</v>
      </c>
      <c r="S11" s="16">
        <f t="shared" ref="S11:S13" si="2">D11*1.5/100</f>
        <v>90000</v>
      </c>
      <c r="T11" s="16">
        <f t="shared" ref="T11:T13" si="3">D11*8/100</f>
        <v>480000</v>
      </c>
      <c r="U11" s="16">
        <f t="shared" ref="U11:U13" si="4">D11*1/100</f>
        <v>60000</v>
      </c>
      <c r="V11" s="16">
        <f>3600000+650000</f>
        <v>4250000</v>
      </c>
      <c r="W11" s="16">
        <f t="shared" ref="W11:W13" si="5">SUM(R11:V11)</f>
        <v>15880000</v>
      </c>
      <c r="X11" s="17">
        <f t="shared" ref="X11:X13" si="6">Q11-W11</f>
        <v>5020000</v>
      </c>
      <c r="Y11" s="16">
        <v>502000</v>
      </c>
      <c r="Z11" s="16">
        <f t="shared" ref="Z11:Z13" si="7">Q11-S11-T11-U11-Y11</f>
        <v>19768000</v>
      </c>
      <c r="AA11" s="12"/>
    </row>
    <row r="12" spans="1:27" ht="18.75" x14ac:dyDescent="0.3">
      <c r="A12" s="11">
        <v>2</v>
      </c>
      <c r="B12" s="16" t="s">
        <v>50</v>
      </c>
      <c r="C12" s="16" t="s">
        <v>48</v>
      </c>
      <c r="D12" s="12">
        <v>6000000</v>
      </c>
      <c r="E12" s="12">
        <v>2</v>
      </c>
      <c r="F12" s="12">
        <f>F13*2</f>
        <v>4000000</v>
      </c>
      <c r="G12" s="12">
        <v>1</v>
      </c>
      <c r="H12" s="12">
        <v>3000000</v>
      </c>
      <c r="I12" s="12">
        <v>8000000</v>
      </c>
      <c r="J12" s="12">
        <v>600000</v>
      </c>
      <c r="K12" s="12">
        <v>600000</v>
      </c>
      <c r="L12" s="12">
        <v>500000</v>
      </c>
      <c r="M12" s="12">
        <f t="shared" si="0"/>
        <v>16700000</v>
      </c>
      <c r="N12" s="12"/>
      <c r="O12" s="12"/>
      <c r="P12" s="12">
        <v>24</v>
      </c>
      <c r="Q12" s="16">
        <f t="shared" si="1"/>
        <v>20953846.153846156</v>
      </c>
      <c r="R12" s="16">
        <v>11000000</v>
      </c>
      <c r="S12" s="16">
        <f t="shared" si="2"/>
        <v>90000</v>
      </c>
      <c r="T12" s="16">
        <f t="shared" si="3"/>
        <v>480000</v>
      </c>
      <c r="U12" s="16">
        <f t="shared" si="4"/>
        <v>60000</v>
      </c>
      <c r="V12" s="16">
        <v>4250000</v>
      </c>
      <c r="W12" s="16">
        <f t="shared" si="5"/>
        <v>15880000</v>
      </c>
      <c r="X12" s="17">
        <f t="shared" si="6"/>
        <v>5073846.1538461559</v>
      </c>
      <c r="Y12" s="16">
        <v>507384.61540000001</v>
      </c>
      <c r="Z12" s="16">
        <f t="shared" si="7"/>
        <v>19816461.538446154</v>
      </c>
      <c r="AA12" s="12"/>
    </row>
    <row r="13" spans="1:27" ht="18.75" x14ac:dyDescent="0.3">
      <c r="A13" s="11">
        <v>3</v>
      </c>
      <c r="B13" s="16" t="s">
        <v>51</v>
      </c>
      <c r="C13" s="16" t="s">
        <v>49</v>
      </c>
      <c r="D13" s="12">
        <v>6000000</v>
      </c>
      <c r="E13" s="12">
        <v>1</v>
      </c>
      <c r="F13" s="12">
        <v>2000000</v>
      </c>
      <c r="G13" s="12">
        <v>0</v>
      </c>
      <c r="H13" s="12">
        <v>0</v>
      </c>
      <c r="I13" s="12">
        <v>5000000</v>
      </c>
      <c r="J13" s="12">
        <v>600000</v>
      </c>
      <c r="K13" s="12">
        <v>300000</v>
      </c>
      <c r="L13" s="12">
        <v>300000</v>
      </c>
      <c r="M13" s="12">
        <f t="shared" si="0"/>
        <v>8200000</v>
      </c>
      <c r="N13" s="12"/>
      <c r="O13" s="12"/>
      <c r="P13" s="12">
        <v>25</v>
      </c>
      <c r="Q13" s="16">
        <f t="shared" si="1"/>
        <v>13653846.153846154</v>
      </c>
      <c r="R13" s="16">
        <v>11000000</v>
      </c>
      <c r="S13" s="16">
        <f t="shared" si="2"/>
        <v>90000</v>
      </c>
      <c r="T13" s="16">
        <f t="shared" si="3"/>
        <v>480000</v>
      </c>
      <c r="U13" s="16">
        <f t="shared" si="4"/>
        <v>60000</v>
      </c>
      <c r="V13" s="16">
        <v>650000</v>
      </c>
      <c r="W13" s="16">
        <f t="shared" si="5"/>
        <v>12280000</v>
      </c>
      <c r="X13" s="17">
        <f t="shared" si="6"/>
        <v>1373846.153846154</v>
      </c>
      <c r="Y13" s="16">
        <v>68692.307690000001</v>
      </c>
      <c r="Z13" s="16">
        <f t="shared" si="7"/>
        <v>12955153.846156154</v>
      </c>
      <c r="AA13" s="12"/>
    </row>
    <row r="14" spans="1:27" ht="18.75" x14ac:dyDescent="0.3">
      <c r="A14" s="11"/>
      <c r="B14" s="13" t="s">
        <v>31</v>
      </c>
      <c r="C14" s="16"/>
      <c r="D14" s="12">
        <f>SUM(D10:D13)</f>
        <v>18000003</v>
      </c>
      <c r="E14" s="16"/>
      <c r="F14" s="16"/>
      <c r="G14" s="16"/>
      <c r="H14" s="16"/>
      <c r="I14" s="16"/>
      <c r="J14" s="16"/>
      <c r="K14" s="16"/>
      <c r="L14" s="16"/>
      <c r="M14" s="13">
        <f>SUM(M11:M13)</f>
        <v>43600000</v>
      </c>
      <c r="N14" s="16"/>
      <c r="O14" s="16"/>
      <c r="P14" s="16"/>
      <c r="Q14" s="13">
        <f t="shared" ref="Q14:Z14" si="8">SUM(Q11:Q13)</f>
        <v>55507692.307692312</v>
      </c>
      <c r="R14" s="13">
        <f t="shared" si="8"/>
        <v>33000000</v>
      </c>
      <c r="S14" s="13">
        <f t="shared" si="8"/>
        <v>270000</v>
      </c>
      <c r="T14" s="13">
        <f t="shared" si="8"/>
        <v>1440000</v>
      </c>
      <c r="U14" s="13">
        <f t="shared" si="8"/>
        <v>180000</v>
      </c>
      <c r="V14" s="13">
        <f t="shared" si="8"/>
        <v>9150000</v>
      </c>
      <c r="W14" s="13">
        <f t="shared" si="8"/>
        <v>44040000</v>
      </c>
      <c r="X14" s="13">
        <f t="shared" si="8"/>
        <v>11467692.30769231</v>
      </c>
      <c r="Y14" s="13">
        <f t="shared" si="8"/>
        <v>1078076.9230899999</v>
      </c>
      <c r="Z14" s="13">
        <f t="shared" si="8"/>
        <v>52539615.384602308</v>
      </c>
      <c r="AA14" s="12"/>
    </row>
    <row r="15" spans="1:27" ht="18.75" x14ac:dyDescent="0.3">
      <c r="A15" s="2"/>
      <c r="B15" s="2"/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2"/>
      <c r="R15" s="2"/>
      <c r="S15" s="2"/>
      <c r="T15" s="2"/>
      <c r="U15" s="2"/>
      <c r="V15" s="2"/>
      <c r="W15" s="2"/>
      <c r="X15" s="2"/>
      <c r="Y15" s="2"/>
      <c r="Z15" s="2"/>
      <c r="AA15" s="3"/>
    </row>
    <row r="16" spans="1:27" ht="18.75" x14ac:dyDescent="0.3">
      <c r="A16" s="2"/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2"/>
      <c r="R16" s="2"/>
      <c r="S16" s="2"/>
      <c r="T16" s="2"/>
      <c r="U16" s="2"/>
      <c r="V16" s="2"/>
      <c r="W16" s="2"/>
      <c r="X16" s="2"/>
      <c r="Y16" s="2"/>
      <c r="Z16" s="2"/>
      <c r="AA16" s="3"/>
    </row>
    <row r="17" spans="1:27" ht="18.75" x14ac:dyDescent="0.3">
      <c r="A17" s="2"/>
      <c r="B17" s="2"/>
      <c r="C17" s="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2"/>
      <c r="R17" s="2"/>
      <c r="S17" s="2"/>
      <c r="T17" s="2"/>
      <c r="U17" s="2"/>
      <c r="V17" s="2"/>
      <c r="W17" s="2"/>
      <c r="X17" s="2"/>
      <c r="Y17" s="2"/>
      <c r="Z17" s="2"/>
      <c r="AA17" s="3"/>
    </row>
    <row r="18" spans="1:27" ht="18.75" x14ac:dyDescent="0.3">
      <c r="A18" s="2"/>
      <c r="B18" s="2"/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2"/>
      <c r="R18" s="2"/>
      <c r="S18" s="2"/>
      <c r="T18" s="2"/>
      <c r="U18" s="2"/>
      <c r="V18" s="2"/>
      <c r="W18" s="2"/>
      <c r="X18" s="2"/>
      <c r="Y18" s="2"/>
      <c r="Z18" s="2"/>
      <c r="AA18" s="3"/>
    </row>
    <row r="19" spans="1:27" ht="18.75" x14ac:dyDescent="0.3">
      <c r="A19" s="2"/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2"/>
      <c r="R19" s="2"/>
      <c r="S19" s="2"/>
      <c r="T19" s="2"/>
      <c r="U19" s="2"/>
      <c r="V19" s="2"/>
      <c r="W19" s="2"/>
      <c r="X19" s="2"/>
      <c r="Y19" s="2"/>
      <c r="Z19" s="2"/>
      <c r="AA19" s="3"/>
    </row>
    <row r="20" spans="1:27" ht="18.75" x14ac:dyDescent="0.3">
      <c r="A20" s="2"/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2"/>
      <c r="R20" s="2"/>
      <c r="S20" s="2"/>
      <c r="T20" s="2"/>
      <c r="U20" s="2"/>
      <c r="V20" s="2"/>
      <c r="W20" s="2"/>
      <c r="X20" s="2"/>
      <c r="Y20" s="2"/>
      <c r="Z20" s="2"/>
      <c r="AA20" s="3"/>
    </row>
    <row r="21" spans="1:27" ht="18.75" x14ac:dyDescent="0.3">
      <c r="A21" s="2"/>
      <c r="B21" s="2"/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2"/>
      <c r="R21" s="2"/>
      <c r="S21" s="2"/>
      <c r="T21" s="2"/>
      <c r="U21" s="2"/>
      <c r="V21" s="2"/>
      <c r="W21" s="2"/>
      <c r="X21" s="2"/>
      <c r="Y21" s="2"/>
      <c r="Z21" s="2"/>
      <c r="AA21" s="3"/>
    </row>
    <row r="22" spans="1:27" ht="18.75" x14ac:dyDescent="0.3">
      <c r="A22" s="2"/>
      <c r="B22" s="2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2"/>
      <c r="R22" s="2"/>
      <c r="S22" s="2"/>
      <c r="T22" s="2"/>
      <c r="U22" s="2"/>
      <c r="V22" s="2"/>
      <c r="W22" s="2"/>
      <c r="X22" s="2"/>
      <c r="Y22" s="2"/>
      <c r="Z22" s="2"/>
      <c r="AA22" s="3"/>
    </row>
    <row r="23" spans="1:27" ht="18.75" x14ac:dyDescent="0.3">
      <c r="A23" s="2"/>
      <c r="B23" s="2"/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2"/>
      <c r="R23" s="2"/>
      <c r="S23" s="2"/>
      <c r="T23" s="2"/>
      <c r="U23" s="2"/>
      <c r="V23" s="2"/>
      <c r="W23" s="2"/>
      <c r="X23" s="2"/>
      <c r="Y23" s="2"/>
      <c r="Z23" s="2"/>
      <c r="AA23" s="3"/>
    </row>
    <row r="24" spans="1:27" ht="18.75" x14ac:dyDescent="0.3">
      <c r="A24" s="2"/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2"/>
      <c r="R24" s="2"/>
      <c r="S24" s="2"/>
      <c r="T24" s="2"/>
      <c r="U24" s="2"/>
      <c r="V24" s="2"/>
      <c r="W24" s="2"/>
      <c r="X24" s="2"/>
      <c r="Y24" s="2"/>
      <c r="Z24" s="2"/>
      <c r="AA24" s="3"/>
    </row>
    <row r="25" spans="1:27" ht="18.75" x14ac:dyDescent="0.3">
      <c r="A25" s="2"/>
      <c r="B25" s="2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2"/>
      <c r="R25" s="2"/>
      <c r="S25" s="2"/>
      <c r="T25" s="2"/>
      <c r="U25" s="2"/>
      <c r="V25" s="2"/>
      <c r="W25" s="2"/>
      <c r="X25" s="2"/>
      <c r="Y25" s="2"/>
      <c r="Z25" s="2"/>
      <c r="AA25" s="3"/>
    </row>
    <row r="26" spans="1:27" ht="18.75" x14ac:dyDescent="0.3">
      <c r="A26" s="2"/>
      <c r="B26" s="2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2"/>
      <c r="R26" s="2"/>
      <c r="S26" s="2"/>
      <c r="T26" s="2"/>
      <c r="U26" s="2"/>
      <c r="V26" s="2"/>
      <c r="W26" s="2"/>
      <c r="X26" s="2"/>
      <c r="Y26" s="2"/>
      <c r="Z26" s="2"/>
      <c r="AA26" s="3"/>
    </row>
    <row r="27" spans="1:27" ht="18.75" x14ac:dyDescent="0.3">
      <c r="A27" s="2"/>
      <c r="B27" s="2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2"/>
      <c r="R27" s="2"/>
      <c r="S27" s="2"/>
      <c r="T27" s="2"/>
      <c r="U27" s="2"/>
      <c r="V27" s="2"/>
      <c r="W27" s="2"/>
      <c r="X27" s="2"/>
      <c r="Y27" s="2"/>
      <c r="Z27" s="2"/>
      <c r="AA27" s="3"/>
    </row>
    <row r="28" spans="1:27" ht="18.75" x14ac:dyDescent="0.3">
      <c r="A28" s="2"/>
      <c r="B28" s="2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2"/>
      <c r="R28" s="2"/>
      <c r="S28" s="2"/>
      <c r="T28" s="2"/>
      <c r="U28" s="2"/>
      <c r="V28" s="2"/>
      <c r="W28" s="2"/>
      <c r="X28" s="2"/>
      <c r="Y28" s="2"/>
      <c r="Z28" s="2"/>
      <c r="AA28" s="3"/>
    </row>
    <row r="29" spans="1:27" ht="18.75" x14ac:dyDescent="0.3">
      <c r="A29" s="2"/>
      <c r="B29" s="2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2"/>
      <c r="R29" s="2"/>
      <c r="S29" s="2"/>
      <c r="T29" s="2"/>
      <c r="U29" s="2"/>
      <c r="V29" s="2"/>
      <c r="W29" s="2"/>
      <c r="X29" s="2"/>
      <c r="Y29" s="2"/>
      <c r="Z29" s="2"/>
      <c r="AA29" s="3"/>
    </row>
    <row r="30" spans="1:27" ht="18.75" x14ac:dyDescent="0.3">
      <c r="A30" s="2"/>
      <c r="B30" s="2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2"/>
      <c r="R30" s="2"/>
      <c r="S30" s="2"/>
      <c r="T30" s="2"/>
      <c r="U30" s="2"/>
      <c r="V30" s="2"/>
      <c r="W30" s="2"/>
      <c r="X30" s="2"/>
      <c r="Y30" s="2"/>
      <c r="Z30" s="2"/>
      <c r="AA30" s="3"/>
    </row>
    <row r="31" spans="1:27" ht="18.75" x14ac:dyDescent="0.3">
      <c r="A31" s="2"/>
      <c r="B31" s="2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2"/>
      <c r="R31" s="2"/>
      <c r="S31" s="2"/>
      <c r="T31" s="2"/>
      <c r="U31" s="2"/>
      <c r="V31" s="2"/>
      <c r="W31" s="2"/>
      <c r="X31" s="2"/>
      <c r="Y31" s="2"/>
      <c r="Z31" s="2"/>
      <c r="AA31" s="3"/>
    </row>
    <row r="32" spans="1:27" ht="18.75" x14ac:dyDescent="0.3">
      <c r="A32" s="2"/>
      <c r="B32" s="2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2"/>
      <c r="R32" s="2"/>
      <c r="S32" s="2"/>
      <c r="T32" s="2"/>
      <c r="U32" s="2"/>
      <c r="V32" s="2"/>
      <c r="W32" s="2"/>
      <c r="X32" s="2"/>
      <c r="Y32" s="2"/>
      <c r="Z32" s="2"/>
      <c r="AA32" s="3"/>
    </row>
    <row r="33" spans="1:27" ht="18.75" x14ac:dyDescent="0.3">
      <c r="A33" s="2"/>
      <c r="B33" s="2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"/>
      <c r="R33" s="2"/>
      <c r="S33" s="2"/>
      <c r="T33" s="2"/>
      <c r="U33" s="2"/>
      <c r="V33" s="2"/>
      <c r="W33" s="2"/>
      <c r="X33" s="2"/>
      <c r="Y33" s="2"/>
      <c r="Z33" s="2"/>
      <c r="AA33" s="3"/>
    </row>
    <row r="34" spans="1:27" ht="18.75" x14ac:dyDescent="0.3">
      <c r="A34" s="2"/>
      <c r="B34" s="2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2"/>
      <c r="R34" s="2"/>
      <c r="S34" s="2"/>
      <c r="T34" s="2"/>
      <c r="U34" s="2"/>
      <c r="V34" s="2"/>
      <c r="W34" s="2"/>
      <c r="X34" s="2"/>
      <c r="Y34" s="2"/>
      <c r="Z34" s="2"/>
      <c r="AA34" s="3"/>
    </row>
    <row r="35" spans="1:27" ht="18.75" x14ac:dyDescent="0.3">
      <c r="A35" s="2"/>
      <c r="B35" s="2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2"/>
      <c r="R35" s="2"/>
      <c r="S35" s="2"/>
      <c r="T35" s="2"/>
      <c r="U35" s="2"/>
      <c r="V35" s="2"/>
      <c r="W35" s="2"/>
      <c r="X35" s="2"/>
      <c r="Y35" s="2"/>
      <c r="Z35" s="2"/>
      <c r="AA35" s="3"/>
    </row>
    <row r="36" spans="1:27" ht="18.75" x14ac:dyDescent="0.3">
      <c r="A36" s="2"/>
      <c r="B36" s="2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2"/>
      <c r="R36" s="2"/>
      <c r="S36" s="2"/>
      <c r="T36" s="2"/>
      <c r="U36" s="2"/>
      <c r="V36" s="2"/>
      <c r="W36" s="2"/>
      <c r="X36" s="2"/>
      <c r="Y36" s="2"/>
      <c r="Z36" s="2"/>
      <c r="AA36" s="3"/>
    </row>
    <row r="37" spans="1:27" ht="18.75" x14ac:dyDescent="0.3">
      <c r="A37" s="2"/>
      <c r="B37" s="2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2"/>
      <c r="R37" s="2"/>
      <c r="S37" s="2"/>
      <c r="T37" s="2"/>
      <c r="U37" s="2"/>
      <c r="V37" s="2"/>
      <c r="W37" s="2"/>
      <c r="X37" s="2"/>
      <c r="Y37" s="2"/>
      <c r="Z37" s="2"/>
      <c r="AA37" s="3"/>
    </row>
    <row r="38" spans="1:27" ht="18.75" x14ac:dyDescent="0.3">
      <c r="A38" s="2"/>
      <c r="B38" s="2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2"/>
      <c r="R38" s="2"/>
      <c r="S38" s="2"/>
      <c r="T38" s="2"/>
      <c r="U38" s="2"/>
      <c r="V38" s="2"/>
      <c r="W38" s="2"/>
      <c r="X38" s="2"/>
      <c r="Y38" s="2"/>
      <c r="Z38" s="2"/>
      <c r="AA38" s="3"/>
    </row>
    <row r="39" spans="1:27" ht="18.75" x14ac:dyDescent="0.3">
      <c r="A39" s="2"/>
      <c r="B39" s="2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2"/>
      <c r="R39" s="2"/>
      <c r="S39" s="2"/>
      <c r="T39" s="2"/>
      <c r="U39" s="2"/>
      <c r="V39" s="2"/>
      <c r="W39" s="2"/>
      <c r="X39" s="2"/>
      <c r="Y39" s="2"/>
      <c r="Z39" s="2"/>
      <c r="AA39" s="3"/>
    </row>
    <row r="40" spans="1:27" ht="18.75" x14ac:dyDescent="0.3">
      <c r="A40" s="2"/>
      <c r="B40" s="2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2"/>
      <c r="R40" s="2"/>
      <c r="S40" s="2"/>
      <c r="T40" s="2"/>
      <c r="U40" s="2"/>
      <c r="V40" s="2"/>
      <c r="W40" s="2"/>
      <c r="X40" s="2"/>
      <c r="Y40" s="2"/>
      <c r="Z40" s="2"/>
      <c r="AA40" s="3"/>
    </row>
    <row r="41" spans="1:27" ht="18.75" x14ac:dyDescent="0.3">
      <c r="A41" s="2"/>
      <c r="B41" s="2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2"/>
      <c r="R41" s="2"/>
      <c r="S41" s="2"/>
      <c r="T41" s="2"/>
      <c r="U41" s="2"/>
      <c r="V41" s="2"/>
      <c r="W41" s="2"/>
      <c r="X41" s="2"/>
      <c r="Y41" s="2"/>
      <c r="Z41" s="2"/>
      <c r="AA41" s="3"/>
    </row>
    <row r="42" spans="1:27" ht="18.75" x14ac:dyDescent="0.3">
      <c r="A42" s="2"/>
      <c r="B42" s="2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2"/>
      <c r="R42" s="2"/>
      <c r="S42" s="2"/>
      <c r="T42" s="2"/>
      <c r="U42" s="2"/>
      <c r="V42" s="2"/>
      <c r="W42" s="2"/>
      <c r="X42" s="2"/>
      <c r="Y42" s="2"/>
      <c r="Z42" s="2"/>
      <c r="AA42" s="3"/>
    </row>
    <row r="43" spans="1:27" ht="18.75" x14ac:dyDescent="0.3">
      <c r="A43" s="2"/>
      <c r="B43" s="2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2"/>
      <c r="R43" s="2"/>
      <c r="S43" s="2"/>
      <c r="T43" s="2"/>
      <c r="U43" s="2"/>
      <c r="V43" s="2"/>
      <c r="W43" s="2"/>
      <c r="X43" s="2"/>
      <c r="Y43" s="2"/>
      <c r="Z43" s="2"/>
      <c r="AA43" s="3"/>
    </row>
    <row r="44" spans="1:27" ht="18.75" x14ac:dyDescent="0.3">
      <c r="A44" s="2"/>
      <c r="B44" s="2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2"/>
      <c r="R44" s="2"/>
      <c r="S44" s="2"/>
      <c r="T44" s="2"/>
      <c r="U44" s="2"/>
      <c r="V44" s="2"/>
      <c r="W44" s="2"/>
      <c r="X44" s="2"/>
      <c r="Y44" s="2"/>
      <c r="Z44" s="2"/>
      <c r="AA44" s="3"/>
    </row>
    <row r="45" spans="1:27" ht="18.75" x14ac:dyDescent="0.3">
      <c r="A45" s="2"/>
      <c r="B45" s="2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2"/>
      <c r="R45" s="2"/>
      <c r="S45" s="2"/>
      <c r="T45" s="2"/>
      <c r="U45" s="2"/>
      <c r="V45" s="2"/>
      <c r="W45" s="2"/>
      <c r="X45" s="2"/>
      <c r="Y45" s="2"/>
      <c r="Z45" s="2"/>
      <c r="AA45" s="3"/>
    </row>
    <row r="46" spans="1:27" ht="18.75" x14ac:dyDescent="0.3">
      <c r="A46" s="2"/>
      <c r="B46" s="2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2"/>
      <c r="R46" s="2"/>
      <c r="S46" s="2"/>
      <c r="T46" s="2"/>
      <c r="U46" s="2"/>
      <c r="V46" s="2"/>
      <c r="W46" s="2"/>
      <c r="X46" s="2"/>
      <c r="Y46" s="2"/>
      <c r="Z46" s="2"/>
      <c r="AA46" s="3"/>
    </row>
    <row r="47" spans="1:27" ht="18.75" x14ac:dyDescent="0.3">
      <c r="A47" s="2"/>
      <c r="B47" s="2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2"/>
      <c r="R47" s="2"/>
      <c r="S47" s="2"/>
      <c r="T47" s="2"/>
      <c r="U47" s="2"/>
      <c r="V47" s="2"/>
      <c r="W47" s="2"/>
      <c r="X47" s="2"/>
      <c r="Y47" s="2"/>
      <c r="Z47" s="2"/>
      <c r="AA47" s="3"/>
    </row>
    <row r="48" spans="1:27" ht="18.75" x14ac:dyDescent="0.3">
      <c r="A48" s="2"/>
      <c r="B48" s="2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2"/>
      <c r="R48" s="2"/>
      <c r="S48" s="2"/>
      <c r="T48" s="2"/>
      <c r="U48" s="2"/>
      <c r="V48" s="2"/>
      <c r="W48" s="2"/>
      <c r="X48" s="2"/>
      <c r="Y48" s="2"/>
      <c r="Z48" s="2"/>
      <c r="AA48" s="3"/>
    </row>
    <row r="49" spans="1:27" ht="18.75" x14ac:dyDescent="0.3">
      <c r="A49" s="2"/>
      <c r="B49" s="2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2"/>
      <c r="R49" s="2"/>
      <c r="S49" s="2"/>
      <c r="T49" s="2"/>
      <c r="U49" s="2"/>
      <c r="V49" s="2"/>
      <c r="W49" s="2"/>
      <c r="X49" s="2"/>
      <c r="Y49" s="2"/>
      <c r="Z49" s="2"/>
      <c r="AA49" s="3"/>
    </row>
    <row r="50" spans="1:27" ht="18.75" x14ac:dyDescent="0.3">
      <c r="A50" s="2"/>
      <c r="B50" s="2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2"/>
      <c r="R50" s="2"/>
      <c r="S50" s="2"/>
      <c r="T50" s="2"/>
      <c r="U50" s="2"/>
      <c r="V50" s="2"/>
      <c r="W50" s="2"/>
      <c r="X50" s="2"/>
      <c r="Y50" s="2"/>
      <c r="Z50" s="2"/>
      <c r="AA50" s="3"/>
    </row>
    <row r="51" spans="1:27" ht="18.75" x14ac:dyDescent="0.3">
      <c r="A51" s="2"/>
      <c r="B51" s="2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2"/>
      <c r="R51" s="2"/>
      <c r="S51" s="2"/>
      <c r="T51" s="2"/>
      <c r="U51" s="2"/>
      <c r="V51" s="2"/>
      <c r="W51" s="2"/>
      <c r="X51" s="2"/>
      <c r="Y51" s="2"/>
      <c r="Z51" s="2"/>
      <c r="AA51" s="3"/>
    </row>
    <row r="52" spans="1:27" ht="18.75" x14ac:dyDescent="0.3">
      <c r="A52" s="2"/>
      <c r="B52" s="2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2"/>
      <c r="R52" s="2"/>
      <c r="S52" s="2"/>
      <c r="T52" s="2"/>
      <c r="U52" s="2"/>
      <c r="V52" s="2"/>
      <c r="W52" s="2"/>
      <c r="X52" s="2"/>
      <c r="Y52" s="2"/>
      <c r="Z52" s="2"/>
      <c r="AA52" s="3"/>
    </row>
    <row r="53" spans="1:27" ht="18.75" x14ac:dyDescent="0.3">
      <c r="A53" s="2"/>
      <c r="B53" s="2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2"/>
      <c r="R53" s="2"/>
      <c r="S53" s="2"/>
      <c r="T53" s="2"/>
      <c r="U53" s="2"/>
      <c r="V53" s="2"/>
      <c r="W53" s="2"/>
      <c r="X53" s="2"/>
      <c r="Y53" s="2"/>
      <c r="Z53" s="2"/>
      <c r="AA53" s="3"/>
    </row>
    <row r="54" spans="1:27" ht="18.75" x14ac:dyDescent="0.3">
      <c r="A54" s="2"/>
      <c r="B54" s="2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2"/>
      <c r="R54" s="2"/>
      <c r="S54" s="2"/>
      <c r="T54" s="2"/>
      <c r="U54" s="2"/>
      <c r="V54" s="2"/>
      <c r="W54" s="2"/>
      <c r="X54" s="2"/>
      <c r="Y54" s="2"/>
      <c r="Z54" s="2"/>
      <c r="AA54" s="3"/>
    </row>
    <row r="55" spans="1:27" ht="18.75" x14ac:dyDescent="0.3">
      <c r="A55" s="2"/>
      <c r="B55" s="2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2"/>
      <c r="R55" s="2"/>
      <c r="S55" s="2"/>
      <c r="T55" s="2"/>
      <c r="U55" s="2"/>
      <c r="V55" s="2"/>
      <c r="W55" s="2"/>
      <c r="X55" s="2"/>
      <c r="Y55" s="2"/>
      <c r="Z55" s="2"/>
      <c r="AA55" s="3"/>
    </row>
    <row r="56" spans="1:27" ht="18.75" x14ac:dyDescent="0.3">
      <c r="A56" s="2"/>
      <c r="B56" s="2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2"/>
      <c r="R56" s="2"/>
      <c r="S56" s="2"/>
      <c r="T56" s="2"/>
      <c r="U56" s="2"/>
      <c r="V56" s="2"/>
      <c r="W56" s="2"/>
      <c r="X56" s="2"/>
      <c r="Y56" s="2"/>
      <c r="Z56" s="2"/>
      <c r="AA56" s="3"/>
    </row>
    <row r="57" spans="1:27" ht="18.75" x14ac:dyDescent="0.3">
      <c r="A57" s="2"/>
      <c r="B57" s="2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2"/>
      <c r="R57" s="2"/>
      <c r="S57" s="2"/>
      <c r="T57" s="2"/>
      <c r="U57" s="2"/>
      <c r="V57" s="2"/>
      <c r="W57" s="2"/>
      <c r="X57" s="2"/>
      <c r="Y57" s="2"/>
      <c r="Z57" s="2"/>
      <c r="AA57" s="3"/>
    </row>
    <row r="58" spans="1:27" ht="18.75" x14ac:dyDescent="0.3">
      <c r="A58" s="2"/>
      <c r="B58" s="2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</row>
    <row r="59" spans="1:27" ht="18.75" x14ac:dyDescent="0.3">
      <c r="A59" s="2"/>
      <c r="B59" s="2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2"/>
      <c r="R59" s="2"/>
      <c r="S59" s="2"/>
      <c r="T59" s="2"/>
      <c r="U59" s="2"/>
      <c r="V59" s="2"/>
      <c r="W59" s="2"/>
      <c r="X59" s="2"/>
      <c r="Y59" s="2"/>
      <c r="Z59" s="2"/>
      <c r="AA59" s="3"/>
    </row>
    <row r="60" spans="1:27" ht="18.75" x14ac:dyDescent="0.3">
      <c r="A60" s="2"/>
      <c r="B60" s="2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2"/>
      <c r="R60" s="2"/>
      <c r="S60" s="2"/>
      <c r="T60" s="2"/>
      <c r="U60" s="2"/>
      <c r="V60" s="2"/>
      <c r="W60" s="2"/>
      <c r="X60" s="2"/>
      <c r="Y60" s="2"/>
      <c r="Z60" s="2"/>
      <c r="AA60" s="3"/>
    </row>
    <row r="61" spans="1:27" ht="18.75" x14ac:dyDescent="0.3">
      <c r="A61" s="2"/>
      <c r="B61" s="2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2"/>
      <c r="R61" s="2"/>
      <c r="S61" s="2"/>
      <c r="T61" s="2"/>
      <c r="U61" s="2"/>
      <c r="V61" s="2"/>
      <c r="W61" s="2"/>
      <c r="X61" s="2"/>
      <c r="Y61" s="2"/>
      <c r="Z61" s="2"/>
      <c r="AA61" s="3"/>
    </row>
    <row r="62" spans="1:27" ht="18.75" x14ac:dyDescent="0.3">
      <c r="A62" s="2"/>
      <c r="B62" s="2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2"/>
      <c r="R62" s="2"/>
      <c r="S62" s="2"/>
      <c r="T62" s="2"/>
      <c r="U62" s="2"/>
      <c r="V62" s="2"/>
      <c r="W62" s="2"/>
      <c r="X62" s="2"/>
      <c r="Y62" s="2"/>
      <c r="Z62" s="2"/>
      <c r="AA62" s="3"/>
    </row>
    <row r="63" spans="1:27" ht="18.75" x14ac:dyDescent="0.3">
      <c r="A63" s="2"/>
      <c r="B63" s="2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2"/>
      <c r="R63" s="2"/>
      <c r="S63" s="2"/>
      <c r="T63" s="2"/>
      <c r="U63" s="2"/>
      <c r="V63" s="2"/>
      <c r="W63" s="2"/>
      <c r="X63" s="2"/>
      <c r="Y63" s="2"/>
      <c r="Z63" s="2"/>
      <c r="AA63" s="3"/>
    </row>
    <row r="64" spans="1:27" ht="18.75" x14ac:dyDescent="0.3">
      <c r="A64" s="2"/>
      <c r="B64" s="2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</row>
    <row r="65" spans="1:27" ht="18.75" x14ac:dyDescent="0.3">
      <c r="A65" s="2"/>
      <c r="B65" s="2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</row>
    <row r="66" spans="1:27" ht="18.75" x14ac:dyDescent="0.3">
      <c r="A66" s="2"/>
      <c r="B66" s="2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2"/>
      <c r="R66" s="2"/>
      <c r="S66" s="2"/>
      <c r="T66" s="2"/>
      <c r="U66" s="2"/>
      <c r="V66" s="2"/>
      <c r="W66" s="2"/>
      <c r="X66" s="2"/>
      <c r="Y66" s="2"/>
      <c r="Z66" s="2"/>
      <c r="AA66" s="3"/>
    </row>
    <row r="67" spans="1:27" ht="18.75" x14ac:dyDescent="0.3">
      <c r="A67" s="2"/>
      <c r="B67" s="2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2"/>
      <c r="R67" s="2"/>
      <c r="S67" s="2"/>
      <c r="T67" s="2"/>
      <c r="U67" s="2"/>
      <c r="V67" s="2"/>
      <c r="W67" s="2"/>
      <c r="X67" s="2"/>
      <c r="Y67" s="2"/>
      <c r="Z67" s="2"/>
      <c r="AA67" s="3"/>
    </row>
    <row r="68" spans="1:27" ht="18.75" x14ac:dyDescent="0.3">
      <c r="A68" s="2"/>
      <c r="B68" s="2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</row>
    <row r="69" spans="1:27" ht="18.75" x14ac:dyDescent="0.3">
      <c r="A69" s="2"/>
      <c r="B69" s="2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2"/>
      <c r="R69" s="2"/>
      <c r="S69" s="2"/>
      <c r="T69" s="2"/>
      <c r="U69" s="2"/>
      <c r="V69" s="2"/>
      <c r="W69" s="2"/>
      <c r="X69" s="2"/>
      <c r="Y69" s="2"/>
      <c r="Z69" s="2"/>
      <c r="AA69" s="3"/>
    </row>
    <row r="70" spans="1:27" ht="18.75" x14ac:dyDescent="0.3">
      <c r="A70" s="2"/>
      <c r="B70" s="2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2"/>
      <c r="R70" s="2"/>
      <c r="S70" s="2"/>
      <c r="T70" s="2"/>
      <c r="U70" s="2"/>
      <c r="V70" s="2"/>
      <c r="W70" s="2"/>
      <c r="X70" s="2"/>
      <c r="Y70" s="2"/>
      <c r="Z70" s="2"/>
      <c r="AA70" s="3"/>
    </row>
    <row r="71" spans="1:27" ht="18.75" x14ac:dyDescent="0.3">
      <c r="A71" s="2"/>
      <c r="B71" s="2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2"/>
      <c r="R71" s="2"/>
      <c r="S71" s="2"/>
      <c r="T71" s="2"/>
      <c r="U71" s="2"/>
      <c r="V71" s="2"/>
      <c r="W71" s="2"/>
      <c r="X71" s="2"/>
      <c r="Y71" s="2"/>
      <c r="Z71" s="2"/>
      <c r="AA71" s="3"/>
    </row>
    <row r="72" spans="1:27" ht="18.75" x14ac:dyDescent="0.3">
      <c r="A72" s="2"/>
      <c r="B72" s="2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2"/>
      <c r="R72" s="2"/>
      <c r="S72" s="2"/>
      <c r="T72" s="2"/>
      <c r="U72" s="2"/>
      <c r="V72" s="2"/>
      <c r="W72" s="2"/>
      <c r="X72" s="2"/>
      <c r="Y72" s="2"/>
      <c r="Z72" s="2"/>
      <c r="AA72" s="3"/>
    </row>
    <row r="73" spans="1:27" ht="18.75" x14ac:dyDescent="0.3">
      <c r="A73" s="2"/>
      <c r="B73" s="2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2"/>
      <c r="R73" s="2"/>
      <c r="S73" s="2"/>
      <c r="T73" s="2"/>
      <c r="U73" s="2"/>
      <c r="V73" s="2"/>
      <c r="W73" s="2"/>
      <c r="X73" s="2"/>
      <c r="Y73" s="2"/>
      <c r="Z73" s="2"/>
      <c r="AA73" s="3"/>
    </row>
    <row r="74" spans="1:27" ht="18.75" x14ac:dyDescent="0.3">
      <c r="A74" s="2"/>
      <c r="B74" s="2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2"/>
      <c r="R74" s="2"/>
      <c r="S74" s="2"/>
      <c r="T74" s="2"/>
      <c r="U74" s="2"/>
      <c r="V74" s="2"/>
      <c r="W74" s="2"/>
      <c r="X74" s="2"/>
      <c r="Y74" s="2"/>
      <c r="Z74" s="2"/>
      <c r="AA74" s="3"/>
    </row>
    <row r="75" spans="1:27" ht="18.75" x14ac:dyDescent="0.3">
      <c r="A75" s="2"/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2"/>
      <c r="R75" s="2"/>
      <c r="S75" s="2"/>
      <c r="T75" s="2"/>
      <c r="U75" s="2"/>
      <c r="V75" s="2"/>
      <c r="W75" s="2"/>
      <c r="X75" s="2"/>
      <c r="Y75" s="2"/>
      <c r="Z75" s="2"/>
      <c r="AA75" s="3"/>
    </row>
    <row r="76" spans="1:27" ht="18.75" x14ac:dyDescent="0.3">
      <c r="A76" s="2"/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2"/>
      <c r="R76" s="2"/>
      <c r="S76" s="2"/>
      <c r="T76" s="2"/>
      <c r="U76" s="2"/>
      <c r="V76" s="2"/>
      <c r="W76" s="2"/>
      <c r="X76" s="2"/>
      <c r="Y76" s="2"/>
      <c r="Z76" s="2"/>
      <c r="AA76" s="3"/>
    </row>
    <row r="77" spans="1:27" ht="18.75" x14ac:dyDescent="0.3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2"/>
      <c r="R77" s="2"/>
      <c r="S77" s="2"/>
      <c r="T77" s="2"/>
      <c r="U77" s="2"/>
      <c r="V77" s="2"/>
      <c r="W77" s="2"/>
      <c r="X77" s="2"/>
      <c r="Y77" s="2"/>
      <c r="Z77" s="2"/>
      <c r="AA77" s="3"/>
    </row>
    <row r="78" spans="1:27" ht="18.75" x14ac:dyDescent="0.3">
      <c r="A78" s="2"/>
      <c r="B78" s="2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2"/>
      <c r="R78" s="2"/>
      <c r="S78" s="2"/>
      <c r="T78" s="2"/>
      <c r="U78" s="2"/>
      <c r="V78" s="2"/>
      <c r="W78" s="2"/>
      <c r="X78" s="2"/>
      <c r="Y78" s="2"/>
      <c r="Z78" s="2"/>
      <c r="AA78" s="3"/>
    </row>
    <row r="79" spans="1:27" ht="18.75" x14ac:dyDescent="0.3">
      <c r="A79" s="2"/>
      <c r="B79" s="2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2"/>
      <c r="R79" s="2"/>
      <c r="S79" s="2"/>
      <c r="T79" s="2"/>
      <c r="U79" s="2"/>
      <c r="V79" s="2"/>
      <c r="W79" s="2"/>
      <c r="X79" s="2"/>
      <c r="Y79" s="2"/>
      <c r="Z79" s="2"/>
      <c r="AA79" s="3"/>
    </row>
    <row r="80" spans="1:27" ht="18.75" x14ac:dyDescent="0.3">
      <c r="A80" s="2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2"/>
      <c r="R80" s="2"/>
      <c r="S80" s="2"/>
      <c r="T80" s="2"/>
      <c r="U80" s="2"/>
      <c r="V80" s="2"/>
      <c r="W80" s="2"/>
      <c r="X80" s="2"/>
      <c r="Y80" s="2"/>
      <c r="Z80" s="2"/>
      <c r="AA80" s="3"/>
    </row>
    <row r="81" spans="1:27" ht="18.75" x14ac:dyDescent="0.3">
      <c r="A81" s="2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2"/>
      <c r="R81" s="2"/>
      <c r="S81" s="2"/>
      <c r="T81" s="2"/>
      <c r="U81" s="2"/>
      <c r="V81" s="2"/>
      <c r="W81" s="2"/>
      <c r="X81" s="2"/>
      <c r="Y81" s="2"/>
      <c r="Z81" s="2"/>
      <c r="AA81" s="3"/>
    </row>
    <row r="82" spans="1:27" ht="18.75" x14ac:dyDescent="0.3">
      <c r="A82" s="2"/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2"/>
      <c r="R82" s="2"/>
      <c r="S82" s="2"/>
      <c r="T82" s="2"/>
      <c r="U82" s="2"/>
      <c r="V82" s="2"/>
      <c r="W82" s="2"/>
      <c r="X82" s="2"/>
      <c r="Y82" s="2"/>
      <c r="Z82" s="2"/>
      <c r="AA82" s="3"/>
    </row>
    <row r="83" spans="1:27" ht="18.75" x14ac:dyDescent="0.3">
      <c r="A83" s="2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2"/>
      <c r="R83" s="2"/>
      <c r="S83" s="2"/>
      <c r="T83" s="2"/>
      <c r="U83" s="2"/>
      <c r="V83" s="2"/>
      <c r="W83" s="2"/>
      <c r="X83" s="2"/>
      <c r="Y83" s="2"/>
      <c r="Z83" s="2"/>
      <c r="AA83" s="3"/>
    </row>
    <row r="84" spans="1:27" ht="18.75" x14ac:dyDescent="0.3">
      <c r="A84" s="2"/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2"/>
      <c r="R84" s="2"/>
      <c r="S84" s="2"/>
      <c r="T84" s="2"/>
      <c r="U84" s="2"/>
      <c r="V84" s="2"/>
      <c r="W84" s="2"/>
      <c r="X84" s="2"/>
      <c r="Y84" s="2"/>
      <c r="Z84" s="2"/>
      <c r="AA84" s="3"/>
    </row>
    <row r="85" spans="1:27" ht="18.75" x14ac:dyDescent="0.3">
      <c r="A85" s="2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2"/>
      <c r="R85" s="2"/>
      <c r="S85" s="2"/>
      <c r="T85" s="2"/>
      <c r="U85" s="2"/>
      <c r="V85" s="2"/>
      <c r="W85" s="2"/>
      <c r="X85" s="2"/>
      <c r="Y85" s="2"/>
      <c r="Z85" s="2"/>
      <c r="AA85" s="3"/>
    </row>
    <row r="86" spans="1:27" ht="18.75" x14ac:dyDescent="0.3">
      <c r="A86" s="2"/>
      <c r="B86" s="2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2"/>
      <c r="R86" s="2"/>
      <c r="S86" s="2"/>
      <c r="T86" s="2"/>
      <c r="U86" s="2"/>
      <c r="V86" s="2"/>
      <c r="W86" s="2"/>
      <c r="X86" s="2"/>
      <c r="Y86" s="2"/>
      <c r="Z86" s="2"/>
      <c r="AA86" s="3"/>
    </row>
    <row r="87" spans="1:27" ht="18.75" x14ac:dyDescent="0.3">
      <c r="A87" s="2"/>
      <c r="B87" s="2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2"/>
      <c r="R87" s="2"/>
      <c r="S87" s="2"/>
      <c r="T87" s="2"/>
      <c r="U87" s="2"/>
      <c r="V87" s="2"/>
      <c r="W87" s="2"/>
      <c r="X87" s="2"/>
      <c r="Y87" s="2"/>
      <c r="Z87" s="2"/>
      <c r="AA87" s="3"/>
    </row>
    <row r="88" spans="1:27" ht="18.75" x14ac:dyDescent="0.3">
      <c r="A88" s="2"/>
      <c r="B88" s="2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1:27" ht="18.75" x14ac:dyDescent="0.3">
      <c r="A89" s="2"/>
      <c r="B89" s="2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2"/>
      <c r="R89" s="2"/>
      <c r="S89" s="2"/>
      <c r="T89" s="2"/>
      <c r="U89" s="2"/>
      <c r="V89" s="2"/>
      <c r="W89" s="2"/>
      <c r="X89" s="2"/>
      <c r="Y89" s="2"/>
      <c r="Z89" s="2"/>
      <c r="AA89" s="3"/>
    </row>
    <row r="90" spans="1:27" ht="18.75" x14ac:dyDescent="0.3">
      <c r="A90" s="2"/>
      <c r="B90" s="2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2"/>
      <c r="R90" s="2"/>
      <c r="S90" s="2"/>
      <c r="T90" s="2"/>
      <c r="U90" s="2"/>
      <c r="V90" s="2"/>
      <c r="W90" s="2"/>
      <c r="X90" s="2"/>
      <c r="Y90" s="2"/>
      <c r="Z90" s="2"/>
      <c r="AA90" s="3"/>
    </row>
    <row r="91" spans="1:27" ht="18.75" x14ac:dyDescent="0.3">
      <c r="A91" s="2"/>
      <c r="B91" s="2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2"/>
      <c r="R91" s="2"/>
      <c r="S91" s="2"/>
      <c r="T91" s="2"/>
      <c r="U91" s="2"/>
      <c r="V91" s="2"/>
      <c r="W91" s="2"/>
      <c r="X91" s="2"/>
      <c r="Y91" s="2"/>
      <c r="Z91" s="2"/>
      <c r="AA91" s="3"/>
    </row>
    <row r="92" spans="1:27" ht="18.75" x14ac:dyDescent="0.3">
      <c r="A92" s="2"/>
      <c r="B92" s="2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2"/>
      <c r="R92" s="2"/>
      <c r="S92" s="2"/>
      <c r="T92" s="2"/>
      <c r="U92" s="2"/>
      <c r="V92" s="2"/>
      <c r="W92" s="2"/>
      <c r="X92" s="2"/>
      <c r="Y92" s="2"/>
      <c r="Z92" s="2"/>
      <c r="AA92" s="3"/>
    </row>
    <row r="93" spans="1:27" ht="18.75" x14ac:dyDescent="0.3">
      <c r="A93" s="2"/>
      <c r="B93" s="2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2"/>
      <c r="R93" s="2"/>
      <c r="S93" s="2"/>
      <c r="T93" s="2"/>
      <c r="U93" s="2"/>
      <c r="V93" s="2"/>
      <c r="W93" s="2"/>
      <c r="X93" s="2"/>
      <c r="Y93" s="2"/>
      <c r="Z93" s="2"/>
      <c r="AA93" s="3"/>
    </row>
    <row r="94" spans="1:27" ht="18.75" x14ac:dyDescent="0.3">
      <c r="A94" s="2"/>
      <c r="B94" s="2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2"/>
      <c r="R94" s="2"/>
      <c r="S94" s="2"/>
      <c r="T94" s="2"/>
      <c r="U94" s="2"/>
      <c r="V94" s="2"/>
      <c r="W94" s="2"/>
      <c r="X94" s="2"/>
      <c r="Y94" s="2"/>
      <c r="Z94" s="2"/>
      <c r="AA94" s="3"/>
    </row>
    <row r="95" spans="1:27" ht="18.75" x14ac:dyDescent="0.3">
      <c r="A95" s="2"/>
      <c r="B95" s="2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2"/>
      <c r="R95" s="2"/>
      <c r="S95" s="2"/>
      <c r="T95" s="2"/>
      <c r="U95" s="2"/>
      <c r="V95" s="2"/>
      <c r="W95" s="2"/>
      <c r="X95" s="2"/>
      <c r="Y95" s="2"/>
      <c r="Z95" s="2"/>
      <c r="AA95" s="3"/>
    </row>
    <row r="96" spans="1:27" ht="18.75" x14ac:dyDescent="0.3">
      <c r="A96" s="2"/>
      <c r="B96" s="2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2"/>
      <c r="R96" s="2"/>
      <c r="S96" s="2"/>
      <c r="T96" s="2"/>
      <c r="U96" s="2"/>
      <c r="V96" s="2"/>
      <c r="W96" s="2"/>
      <c r="X96" s="2"/>
      <c r="Y96" s="2"/>
      <c r="Z96" s="2"/>
      <c r="AA96" s="3"/>
    </row>
    <row r="97" spans="1:27" ht="18.75" x14ac:dyDescent="0.3">
      <c r="A97" s="2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2"/>
      <c r="R97" s="2"/>
      <c r="S97" s="2"/>
      <c r="T97" s="2"/>
      <c r="U97" s="2"/>
      <c r="V97" s="2"/>
      <c r="W97" s="2"/>
      <c r="X97" s="2"/>
      <c r="Y97" s="2"/>
      <c r="Z97" s="2"/>
      <c r="AA97" s="3"/>
    </row>
    <row r="98" spans="1:27" ht="18.75" x14ac:dyDescent="0.3">
      <c r="A98" s="2"/>
      <c r="B98" s="2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2"/>
      <c r="R98" s="2"/>
      <c r="S98" s="2"/>
      <c r="T98" s="2"/>
      <c r="U98" s="2"/>
      <c r="V98" s="2"/>
      <c r="W98" s="2"/>
      <c r="X98" s="2"/>
      <c r="Y98" s="2"/>
      <c r="Z98" s="2"/>
      <c r="AA98" s="3"/>
    </row>
    <row r="99" spans="1:27" ht="18.75" x14ac:dyDescent="0.3">
      <c r="A99" s="2"/>
      <c r="B99" s="2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2"/>
      <c r="R99" s="2"/>
      <c r="S99" s="2"/>
      <c r="T99" s="2"/>
      <c r="U99" s="2"/>
      <c r="V99" s="2"/>
      <c r="W99" s="2"/>
      <c r="X99" s="2"/>
      <c r="Y99" s="2"/>
      <c r="Z99" s="2"/>
      <c r="AA99" s="3"/>
    </row>
    <row r="100" spans="1:27" ht="18.75" x14ac:dyDescent="0.3">
      <c r="A100" s="2"/>
      <c r="B100" s="2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3"/>
    </row>
    <row r="101" spans="1:27" ht="18.75" x14ac:dyDescent="0.3">
      <c r="A101" s="2"/>
      <c r="B101" s="2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3"/>
    </row>
    <row r="102" spans="1:27" ht="18.75" x14ac:dyDescent="0.3">
      <c r="A102" s="2"/>
      <c r="B102" s="2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3"/>
    </row>
    <row r="103" spans="1:27" ht="18.75" x14ac:dyDescent="0.3">
      <c r="A103" s="2"/>
      <c r="B103" s="2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3"/>
    </row>
    <row r="104" spans="1:27" ht="18.75" x14ac:dyDescent="0.3">
      <c r="A104" s="2"/>
      <c r="B104" s="2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3"/>
    </row>
    <row r="105" spans="1:27" ht="18.75" x14ac:dyDescent="0.3">
      <c r="A105" s="2"/>
      <c r="B105" s="2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3"/>
    </row>
    <row r="106" spans="1:27" ht="18.75" x14ac:dyDescent="0.3">
      <c r="A106" s="2"/>
      <c r="B106" s="2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ht="18.75" x14ac:dyDescent="0.3">
      <c r="A107" s="2"/>
      <c r="B107" s="2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3"/>
    </row>
    <row r="108" spans="1:27" ht="18.75" x14ac:dyDescent="0.3">
      <c r="A108" s="2"/>
      <c r="B108" s="2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3"/>
    </row>
    <row r="109" spans="1:27" ht="18.75" x14ac:dyDescent="0.3">
      <c r="A109" s="2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3"/>
    </row>
    <row r="110" spans="1:27" ht="18.75" x14ac:dyDescent="0.3">
      <c r="A110" s="2"/>
      <c r="B110" s="2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3"/>
    </row>
    <row r="111" spans="1:27" ht="18.75" x14ac:dyDescent="0.3">
      <c r="A111" s="2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3"/>
    </row>
    <row r="112" spans="1:27" ht="18.75" x14ac:dyDescent="0.3">
      <c r="A112" s="2"/>
      <c r="B112" s="2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3"/>
    </row>
    <row r="113" spans="1:27" ht="18.75" x14ac:dyDescent="0.3">
      <c r="A113" s="2"/>
      <c r="B113" s="2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3"/>
    </row>
    <row r="114" spans="1:27" ht="18.75" x14ac:dyDescent="0.3">
      <c r="A114" s="2"/>
      <c r="B114" s="2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3"/>
    </row>
    <row r="115" spans="1:27" ht="18.75" x14ac:dyDescent="0.3">
      <c r="A115" s="2"/>
      <c r="B115" s="2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3"/>
    </row>
    <row r="116" spans="1:27" ht="18.75" x14ac:dyDescent="0.3">
      <c r="A116" s="2"/>
      <c r="B116" s="2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3"/>
    </row>
    <row r="117" spans="1:27" ht="18.75" x14ac:dyDescent="0.3">
      <c r="A117" s="2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3"/>
    </row>
    <row r="118" spans="1:27" ht="18.75" x14ac:dyDescent="0.3">
      <c r="A118" s="2"/>
      <c r="B118" s="2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3"/>
    </row>
    <row r="119" spans="1:27" ht="18.75" x14ac:dyDescent="0.3">
      <c r="A119" s="2"/>
      <c r="B119" s="2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3"/>
    </row>
    <row r="120" spans="1:27" ht="18.75" x14ac:dyDescent="0.3">
      <c r="A120" s="2"/>
      <c r="B120" s="2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3"/>
    </row>
    <row r="121" spans="1:27" ht="18.75" x14ac:dyDescent="0.3">
      <c r="A121" s="2"/>
      <c r="B121" s="2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3"/>
    </row>
    <row r="122" spans="1:27" ht="18.75" x14ac:dyDescent="0.3">
      <c r="A122" s="2"/>
      <c r="B122" s="2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3"/>
    </row>
    <row r="123" spans="1:27" ht="18.75" x14ac:dyDescent="0.3">
      <c r="A123" s="2"/>
      <c r="B123" s="2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3"/>
    </row>
    <row r="124" spans="1:27" ht="18.75" x14ac:dyDescent="0.3">
      <c r="A124" s="2"/>
      <c r="B124" s="2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3"/>
    </row>
    <row r="125" spans="1:27" ht="18.75" x14ac:dyDescent="0.3">
      <c r="A125" s="2"/>
      <c r="B125" s="2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3"/>
    </row>
    <row r="126" spans="1:27" ht="18.75" x14ac:dyDescent="0.3">
      <c r="A126" s="2"/>
      <c r="B126" s="2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3"/>
    </row>
    <row r="127" spans="1:27" ht="18.75" x14ac:dyDescent="0.3">
      <c r="A127" s="2"/>
      <c r="B127" s="2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3"/>
    </row>
    <row r="128" spans="1:27" ht="18.75" x14ac:dyDescent="0.3">
      <c r="A128" s="2"/>
      <c r="B128" s="2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3"/>
    </row>
    <row r="129" spans="1:27" ht="18.75" x14ac:dyDescent="0.3">
      <c r="A129" s="2"/>
      <c r="B129" s="2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3"/>
    </row>
    <row r="130" spans="1:27" ht="18.75" x14ac:dyDescent="0.3">
      <c r="A130" s="2"/>
      <c r="B130" s="2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3"/>
    </row>
    <row r="131" spans="1:27" ht="18.75" x14ac:dyDescent="0.3">
      <c r="A131" s="2"/>
      <c r="B131" s="2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3"/>
    </row>
    <row r="132" spans="1:27" ht="18.75" x14ac:dyDescent="0.3">
      <c r="A132" s="2"/>
      <c r="B132" s="2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3"/>
    </row>
    <row r="133" spans="1:27" ht="18.75" x14ac:dyDescent="0.3">
      <c r="A133" s="2"/>
      <c r="B133" s="2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3"/>
    </row>
    <row r="134" spans="1:27" ht="18.75" x14ac:dyDescent="0.3">
      <c r="A134" s="2"/>
      <c r="B134" s="2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3"/>
    </row>
    <row r="135" spans="1:27" ht="18.75" x14ac:dyDescent="0.3">
      <c r="A135" s="2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3"/>
    </row>
    <row r="136" spans="1:27" ht="18.75" x14ac:dyDescent="0.3">
      <c r="A136" s="2"/>
      <c r="B136" s="2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3"/>
    </row>
    <row r="137" spans="1:27" ht="18.75" x14ac:dyDescent="0.3">
      <c r="A137" s="2"/>
      <c r="B137" s="2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3"/>
    </row>
    <row r="138" spans="1:27" ht="18.75" x14ac:dyDescent="0.3">
      <c r="A138" s="2"/>
      <c r="B138" s="2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3"/>
    </row>
    <row r="139" spans="1:27" ht="18.75" x14ac:dyDescent="0.3">
      <c r="A139" s="2"/>
      <c r="B139" s="2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3"/>
    </row>
    <row r="140" spans="1:27" ht="18.75" x14ac:dyDescent="0.3">
      <c r="A140" s="2"/>
      <c r="B140" s="2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3"/>
    </row>
    <row r="141" spans="1:27" ht="18.75" x14ac:dyDescent="0.3">
      <c r="A141" s="2"/>
      <c r="B141" s="2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3"/>
    </row>
    <row r="142" spans="1:27" ht="18.75" x14ac:dyDescent="0.3">
      <c r="A142" s="2"/>
      <c r="B142" s="2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3"/>
    </row>
    <row r="143" spans="1:27" ht="18.75" x14ac:dyDescent="0.3">
      <c r="A143" s="2"/>
      <c r="B143" s="2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3"/>
    </row>
    <row r="144" spans="1:27" ht="18.75" x14ac:dyDescent="0.3">
      <c r="A144" s="2"/>
      <c r="B144" s="2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3"/>
    </row>
    <row r="145" spans="1:27" ht="18.75" x14ac:dyDescent="0.3">
      <c r="A145" s="2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3"/>
    </row>
    <row r="146" spans="1:27" ht="18.75" x14ac:dyDescent="0.3">
      <c r="A146" s="2"/>
      <c r="B146" s="2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3"/>
    </row>
    <row r="147" spans="1:27" ht="18.75" x14ac:dyDescent="0.3">
      <c r="A147" s="2"/>
      <c r="B147" s="2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3"/>
    </row>
    <row r="148" spans="1:27" ht="18.75" x14ac:dyDescent="0.3">
      <c r="A148" s="2"/>
      <c r="B148" s="2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3"/>
    </row>
    <row r="149" spans="1:27" ht="18.75" x14ac:dyDescent="0.3">
      <c r="A149" s="2"/>
      <c r="B149" s="2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3"/>
    </row>
    <row r="150" spans="1:27" ht="18.75" x14ac:dyDescent="0.3">
      <c r="A150" s="2"/>
      <c r="B150" s="2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3"/>
    </row>
    <row r="151" spans="1:27" ht="18.75" x14ac:dyDescent="0.3">
      <c r="A151" s="2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3"/>
    </row>
    <row r="152" spans="1:27" ht="18.75" x14ac:dyDescent="0.3">
      <c r="A152" s="2"/>
      <c r="B152" s="2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3"/>
    </row>
    <row r="153" spans="1:27" ht="18.75" x14ac:dyDescent="0.3">
      <c r="A153" s="2"/>
      <c r="B153" s="2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3"/>
    </row>
    <row r="154" spans="1:27" ht="18.75" x14ac:dyDescent="0.3">
      <c r="A154" s="2"/>
      <c r="B154" s="2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3"/>
    </row>
    <row r="155" spans="1:27" ht="18.75" x14ac:dyDescent="0.3">
      <c r="A155" s="2"/>
      <c r="B155" s="2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3"/>
    </row>
    <row r="156" spans="1:27" ht="18.75" x14ac:dyDescent="0.3">
      <c r="A156" s="2"/>
      <c r="B156" s="2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3"/>
    </row>
    <row r="157" spans="1:27" ht="18.75" x14ac:dyDescent="0.3">
      <c r="A157" s="2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3"/>
    </row>
    <row r="158" spans="1:27" ht="18.75" x14ac:dyDescent="0.3">
      <c r="A158" s="2"/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3"/>
    </row>
    <row r="159" spans="1:27" ht="18.75" x14ac:dyDescent="0.3">
      <c r="A159" s="2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3"/>
    </row>
    <row r="160" spans="1:27" ht="18.75" x14ac:dyDescent="0.3">
      <c r="A160" s="2"/>
      <c r="B160" s="2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3"/>
    </row>
    <row r="161" spans="1:27" ht="18.75" x14ac:dyDescent="0.3">
      <c r="A161" s="2"/>
      <c r="B161" s="2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3"/>
    </row>
    <row r="162" spans="1:27" ht="18.75" x14ac:dyDescent="0.3">
      <c r="A162" s="2"/>
      <c r="B162" s="2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3"/>
    </row>
    <row r="163" spans="1:27" ht="18.75" x14ac:dyDescent="0.3">
      <c r="A163" s="2"/>
      <c r="B163" s="2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3"/>
    </row>
    <row r="164" spans="1:27" ht="18.75" x14ac:dyDescent="0.3">
      <c r="A164" s="2"/>
      <c r="B164" s="2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3"/>
    </row>
    <row r="165" spans="1:27" ht="18.75" x14ac:dyDescent="0.3">
      <c r="A165" s="2"/>
      <c r="B165" s="2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3"/>
    </row>
    <row r="166" spans="1:27" ht="18.75" x14ac:dyDescent="0.3">
      <c r="A166" s="2"/>
      <c r="B166" s="2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3"/>
    </row>
    <row r="167" spans="1:27" ht="18.75" x14ac:dyDescent="0.3">
      <c r="A167" s="2"/>
      <c r="B167" s="2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3"/>
    </row>
    <row r="168" spans="1:27" ht="18.75" x14ac:dyDescent="0.3">
      <c r="A168" s="2"/>
      <c r="B168" s="2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3"/>
    </row>
    <row r="169" spans="1:27" ht="18.75" x14ac:dyDescent="0.3">
      <c r="A169" s="2"/>
      <c r="B169" s="2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3"/>
    </row>
    <row r="170" spans="1:27" ht="18.75" x14ac:dyDescent="0.3">
      <c r="A170" s="2"/>
      <c r="B170" s="2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3"/>
    </row>
    <row r="171" spans="1:27" ht="18.75" x14ac:dyDescent="0.3">
      <c r="A171" s="2"/>
      <c r="B171" s="2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3"/>
    </row>
    <row r="172" spans="1:27" ht="18.75" x14ac:dyDescent="0.3">
      <c r="A172" s="2"/>
      <c r="B172" s="2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3"/>
    </row>
    <row r="173" spans="1:27" ht="18.75" x14ac:dyDescent="0.3">
      <c r="A173" s="2"/>
      <c r="B173" s="2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3"/>
    </row>
    <row r="174" spans="1:27" ht="18.75" x14ac:dyDescent="0.3">
      <c r="A174" s="2"/>
      <c r="B174" s="2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3"/>
    </row>
    <row r="175" spans="1:27" ht="18.75" x14ac:dyDescent="0.3">
      <c r="A175" s="2"/>
      <c r="B175" s="2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3"/>
    </row>
    <row r="176" spans="1:27" ht="18.75" x14ac:dyDescent="0.3">
      <c r="A176" s="2"/>
      <c r="B176" s="2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3"/>
    </row>
    <row r="177" spans="1:27" ht="18.75" x14ac:dyDescent="0.3">
      <c r="A177" s="2"/>
      <c r="B177" s="2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3"/>
    </row>
    <row r="178" spans="1:27" ht="18.75" x14ac:dyDescent="0.3">
      <c r="A178" s="2"/>
      <c r="B178" s="2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3"/>
    </row>
    <row r="179" spans="1:27" ht="18.75" x14ac:dyDescent="0.3">
      <c r="A179" s="2"/>
      <c r="B179" s="2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3"/>
    </row>
    <row r="180" spans="1:27" ht="18.75" x14ac:dyDescent="0.3">
      <c r="A180" s="2"/>
      <c r="B180" s="2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3"/>
    </row>
    <row r="181" spans="1:27" ht="18.75" x14ac:dyDescent="0.3">
      <c r="A181" s="2"/>
      <c r="B181" s="2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3"/>
    </row>
    <row r="182" spans="1:27" ht="18.75" x14ac:dyDescent="0.3">
      <c r="A182" s="2"/>
      <c r="B182" s="2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3"/>
    </row>
    <row r="183" spans="1:27" ht="18.75" x14ac:dyDescent="0.3">
      <c r="A183" s="2"/>
      <c r="B183" s="2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3"/>
    </row>
    <row r="184" spans="1:27" ht="18.75" x14ac:dyDescent="0.3">
      <c r="A184" s="2"/>
      <c r="B184" s="2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3"/>
    </row>
    <row r="185" spans="1:27" ht="18.75" x14ac:dyDescent="0.3">
      <c r="A185" s="2"/>
      <c r="B185" s="2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3"/>
    </row>
    <row r="186" spans="1:27" ht="18.75" x14ac:dyDescent="0.3">
      <c r="A186" s="2"/>
      <c r="B186" s="2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3"/>
    </row>
    <row r="187" spans="1:27" ht="18.75" x14ac:dyDescent="0.3">
      <c r="A187" s="2"/>
      <c r="B187" s="2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3"/>
    </row>
    <row r="188" spans="1:27" ht="18.75" x14ac:dyDescent="0.3">
      <c r="A188" s="2"/>
      <c r="B188" s="2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3"/>
    </row>
    <row r="189" spans="1:27" ht="18.75" x14ac:dyDescent="0.3">
      <c r="A189" s="2"/>
      <c r="B189" s="2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3"/>
    </row>
    <row r="190" spans="1:27" ht="18.75" x14ac:dyDescent="0.3">
      <c r="A190" s="2"/>
      <c r="B190" s="2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3"/>
    </row>
    <row r="191" spans="1:27" ht="18.75" x14ac:dyDescent="0.3">
      <c r="A191" s="2"/>
      <c r="B191" s="2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3"/>
    </row>
    <row r="192" spans="1:27" ht="18.75" x14ac:dyDescent="0.3">
      <c r="A192" s="2"/>
      <c r="B192" s="2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3"/>
    </row>
    <row r="193" spans="1:27" ht="18.75" x14ac:dyDescent="0.3">
      <c r="A193" s="2"/>
      <c r="B193" s="2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3"/>
    </row>
    <row r="194" spans="1:27" ht="18.75" x14ac:dyDescent="0.3">
      <c r="A194" s="2"/>
      <c r="B194" s="2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3"/>
    </row>
    <row r="195" spans="1:27" ht="18.75" x14ac:dyDescent="0.3">
      <c r="A195" s="2"/>
      <c r="B195" s="2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3"/>
    </row>
    <row r="196" spans="1:27" ht="18.75" x14ac:dyDescent="0.3">
      <c r="A196" s="2"/>
      <c r="B196" s="2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3"/>
    </row>
    <row r="197" spans="1:27" ht="18.75" x14ac:dyDescent="0.3">
      <c r="A197" s="2"/>
      <c r="B197" s="2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3"/>
    </row>
    <row r="198" spans="1:27" ht="18.75" x14ac:dyDescent="0.3">
      <c r="A198" s="2"/>
      <c r="B198" s="2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3"/>
    </row>
    <row r="199" spans="1:27" ht="18.75" x14ac:dyDescent="0.3">
      <c r="A199" s="2"/>
      <c r="B199" s="2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3"/>
    </row>
    <row r="200" spans="1:27" ht="18.75" x14ac:dyDescent="0.3">
      <c r="A200" s="2"/>
      <c r="B200" s="2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3"/>
    </row>
    <row r="201" spans="1:27" ht="18.75" x14ac:dyDescent="0.3">
      <c r="A201" s="2"/>
      <c r="B201" s="2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3"/>
    </row>
    <row r="202" spans="1:27" ht="18.75" x14ac:dyDescent="0.3">
      <c r="A202" s="2"/>
      <c r="B202" s="2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3"/>
    </row>
    <row r="203" spans="1:27" ht="18.75" x14ac:dyDescent="0.3">
      <c r="A203" s="2"/>
      <c r="B203" s="2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3"/>
    </row>
    <row r="204" spans="1:27" ht="18.75" x14ac:dyDescent="0.3">
      <c r="A204" s="2"/>
      <c r="B204" s="2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3"/>
    </row>
    <row r="205" spans="1:27" ht="18.75" x14ac:dyDescent="0.3">
      <c r="A205" s="2"/>
      <c r="B205" s="2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3"/>
    </row>
    <row r="206" spans="1:27" ht="18.75" x14ac:dyDescent="0.3">
      <c r="A206" s="2"/>
      <c r="B206" s="2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3"/>
    </row>
    <row r="207" spans="1:27" ht="18.75" x14ac:dyDescent="0.3">
      <c r="A207" s="2"/>
      <c r="B207" s="2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3"/>
    </row>
    <row r="208" spans="1:27" ht="18.75" x14ac:dyDescent="0.3">
      <c r="A208" s="2"/>
      <c r="B208" s="2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3"/>
    </row>
    <row r="209" spans="1:27" ht="18.75" x14ac:dyDescent="0.3">
      <c r="A209" s="2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3"/>
    </row>
    <row r="210" spans="1:27" ht="18.75" x14ac:dyDescent="0.3">
      <c r="A210" s="2"/>
      <c r="B210" s="2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3"/>
    </row>
    <row r="211" spans="1:27" ht="18.75" x14ac:dyDescent="0.3">
      <c r="A211" s="2"/>
      <c r="B211" s="2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3"/>
    </row>
    <row r="212" spans="1:27" ht="18.75" x14ac:dyDescent="0.3">
      <c r="A212" s="2"/>
      <c r="B212" s="2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3"/>
    </row>
    <row r="213" spans="1:27" ht="18.75" x14ac:dyDescent="0.3">
      <c r="A213" s="2"/>
      <c r="B213" s="2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3"/>
    </row>
    <row r="214" spans="1:27" ht="18.75" x14ac:dyDescent="0.3">
      <c r="A214" s="2"/>
      <c r="B214" s="2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3"/>
    </row>
    <row r="215" spans="1:27" ht="18.75" x14ac:dyDescent="0.3">
      <c r="A215" s="2"/>
      <c r="B215" s="2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3"/>
    </row>
    <row r="216" spans="1:27" ht="18.75" x14ac:dyDescent="0.3">
      <c r="A216" s="2"/>
      <c r="B216" s="2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3"/>
    </row>
    <row r="217" spans="1:27" ht="18.75" x14ac:dyDescent="0.3">
      <c r="A217" s="2"/>
      <c r="B217" s="2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3"/>
    </row>
    <row r="218" spans="1:27" ht="18.75" x14ac:dyDescent="0.3">
      <c r="A218" s="2"/>
      <c r="B218" s="2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3"/>
    </row>
    <row r="219" spans="1:27" ht="18.75" x14ac:dyDescent="0.3">
      <c r="A219" s="2"/>
      <c r="B219" s="2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3"/>
    </row>
    <row r="220" spans="1:27" ht="18.75" x14ac:dyDescent="0.3">
      <c r="A220" s="2"/>
      <c r="B220" s="2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3"/>
    </row>
    <row r="221" spans="1:27" ht="18.75" x14ac:dyDescent="0.3">
      <c r="A221" s="2"/>
      <c r="B221" s="2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3"/>
    </row>
    <row r="222" spans="1:27" ht="18.75" x14ac:dyDescent="0.3">
      <c r="A222" s="2"/>
      <c r="B222" s="2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3"/>
    </row>
    <row r="223" spans="1:27" ht="18.75" x14ac:dyDescent="0.3">
      <c r="A223" s="2"/>
      <c r="B223" s="2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3"/>
    </row>
    <row r="224" spans="1:27" ht="18.75" x14ac:dyDescent="0.3">
      <c r="A224" s="2"/>
      <c r="B224" s="2"/>
      <c r="C224" s="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3"/>
    </row>
    <row r="225" spans="1:27" ht="18.75" x14ac:dyDescent="0.3">
      <c r="A225" s="2"/>
      <c r="B225" s="2"/>
      <c r="C225" s="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3"/>
    </row>
    <row r="226" spans="1:27" ht="18.75" x14ac:dyDescent="0.3">
      <c r="A226" s="2"/>
      <c r="B226" s="2"/>
      <c r="C226" s="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3"/>
    </row>
    <row r="227" spans="1:27" ht="18.75" x14ac:dyDescent="0.3">
      <c r="A227" s="2"/>
      <c r="B227" s="2"/>
      <c r="C227" s="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3"/>
    </row>
    <row r="228" spans="1:27" ht="18.75" x14ac:dyDescent="0.3">
      <c r="A228" s="2"/>
      <c r="B228" s="2"/>
      <c r="C228" s="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3"/>
    </row>
    <row r="229" spans="1:27" ht="18.75" x14ac:dyDescent="0.3">
      <c r="A229" s="2"/>
      <c r="B229" s="2"/>
      <c r="C229" s="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3"/>
    </row>
    <row r="230" spans="1:27" ht="18.75" x14ac:dyDescent="0.3">
      <c r="A230" s="2"/>
      <c r="B230" s="2"/>
      <c r="C230" s="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3"/>
    </row>
    <row r="231" spans="1:27" ht="18.75" x14ac:dyDescent="0.3">
      <c r="A231" s="2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3"/>
    </row>
    <row r="232" spans="1:27" ht="18.75" x14ac:dyDescent="0.3">
      <c r="A232" s="2"/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3"/>
    </row>
    <row r="233" spans="1:27" ht="18.75" x14ac:dyDescent="0.3">
      <c r="A233" s="2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3"/>
    </row>
    <row r="234" spans="1:27" ht="18.75" x14ac:dyDescent="0.3">
      <c r="A234" s="2"/>
      <c r="B234" s="2"/>
      <c r="C234" s="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3"/>
    </row>
    <row r="235" spans="1:27" ht="18.75" x14ac:dyDescent="0.3">
      <c r="A235" s="2"/>
      <c r="B235" s="2"/>
      <c r="C235" s="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3"/>
    </row>
    <row r="236" spans="1:27" ht="18.75" x14ac:dyDescent="0.3">
      <c r="A236" s="2"/>
      <c r="B236" s="2"/>
      <c r="C236" s="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3"/>
    </row>
    <row r="237" spans="1:27" ht="18.75" x14ac:dyDescent="0.3">
      <c r="A237" s="2"/>
      <c r="B237" s="2"/>
      <c r="C237" s="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3"/>
    </row>
    <row r="238" spans="1:27" ht="18.75" x14ac:dyDescent="0.3">
      <c r="A238" s="2"/>
      <c r="B238" s="2"/>
      <c r="C238" s="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3"/>
    </row>
    <row r="239" spans="1:27" ht="18.75" x14ac:dyDescent="0.3">
      <c r="A239" s="2"/>
      <c r="B239" s="2"/>
      <c r="C239" s="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3"/>
    </row>
    <row r="240" spans="1:27" ht="18.75" x14ac:dyDescent="0.3">
      <c r="A240" s="2"/>
      <c r="B240" s="2"/>
      <c r="C240" s="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3"/>
    </row>
    <row r="241" spans="1:27" ht="18.75" x14ac:dyDescent="0.3">
      <c r="A241" s="2"/>
      <c r="B241" s="2"/>
      <c r="C241" s="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3"/>
    </row>
    <row r="242" spans="1:27" ht="18.75" x14ac:dyDescent="0.3">
      <c r="A242" s="2"/>
      <c r="B242" s="2"/>
      <c r="C242" s="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3"/>
    </row>
    <row r="243" spans="1:27" ht="18.75" x14ac:dyDescent="0.3">
      <c r="A243" s="2"/>
      <c r="B243" s="2"/>
      <c r="C243" s="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3"/>
    </row>
    <row r="244" spans="1:27" ht="18.75" x14ac:dyDescent="0.3">
      <c r="A244" s="2"/>
      <c r="B244" s="2"/>
      <c r="C244" s="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3"/>
    </row>
    <row r="245" spans="1:27" ht="18.75" x14ac:dyDescent="0.3">
      <c r="A245" s="2"/>
      <c r="B245" s="2"/>
      <c r="C245" s="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3"/>
    </row>
    <row r="246" spans="1:27" ht="18.75" x14ac:dyDescent="0.3">
      <c r="A246" s="2"/>
      <c r="B246" s="2"/>
      <c r="C246" s="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3"/>
    </row>
    <row r="247" spans="1:27" ht="18.75" x14ac:dyDescent="0.3">
      <c r="A247" s="2"/>
      <c r="B247" s="2"/>
      <c r="C247" s="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3"/>
    </row>
    <row r="248" spans="1:27" ht="18.75" x14ac:dyDescent="0.3">
      <c r="A248" s="2"/>
      <c r="B248" s="2"/>
      <c r="C248" s="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3"/>
    </row>
    <row r="249" spans="1:27" ht="18.75" x14ac:dyDescent="0.3">
      <c r="A249" s="2"/>
      <c r="B249" s="2"/>
      <c r="C249" s="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3"/>
    </row>
    <row r="250" spans="1:27" ht="18.75" x14ac:dyDescent="0.3">
      <c r="A250" s="2"/>
      <c r="B250" s="2"/>
      <c r="C250" s="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3"/>
    </row>
    <row r="251" spans="1:27" ht="18.75" x14ac:dyDescent="0.3">
      <c r="A251" s="2"/>
      <c r="B251" s="2"/>
      <c r="C251" s="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3"/>
    </row>
    <row r="252" spans="1:27" ht="18.75" x14ac:dyDescent="0.3">
      <c r="A252" s="2"/>
      <c r="B252" s="2"/>
      <c r="C252" s="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3"/>
    </row>
    <row r="253" spans="1:27" ht="18.75" x14ac:dyDescent="0.3">
      <c r="A253" s="2"/>
      <c r="B253" s="2"/>
      <c r="C253" s="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3"/>
    </row>
    <row r="254" spans="1:27" ht="18.75" x14ac:dyDescent="0.3">
      <c r="A254" s="2"/>
      <c r="B254" s="2"/>
      <c r="C254" s="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3"/>
    </row>
    <row r="255" spans="1:27" ht="18.75" x14ac:dyDescent="0.3">
      <c r="A255" s="2"/>
      <c r="B255" s="2"/>
      <c r="C255" s="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3"/>
    </row>
    <row r="256" spans="1:27" ht="18.75" x14ac:dyDescent="0.3">
      <c r="A256" s="2"/>
      <c r="B256" s="2"/>
      <c r="C256" s="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3"/>
    </row>
    <row r="257" spans="1:27" ht="18.75" x14ac:dyDescent="0.3">
      <c r="A257" s="2"/>
      <c r="B257" s="2"/>
      <c r="C257" s="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3"/>
    </row>
    <row r="258" spans="1:27" ht="18.75" x14ac:dyDescent="0.3">
      <c r="A258" s="2"/>
      <c r="B258" s="2"/>
      <c r="C258" s="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3"/>
    </row>
    <row r="259" spans="1:27" ht="18.75" x14ac:dyDescent="0.3">
      <c r="A259" s="2"/>
      <c r="B259" s="2"/>
      <c r="C259" s="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3"/>
    </row>
    <row r="260" spans="1:27" ht="18.75" x14ac:dyDescent="0.3">
      <c r="A260" s="2"/>
      <c r="B260" s="2"/>
      <c r="C260" s="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3"/>
    </row>
    <row r="261" spans="1:27" ht="18.75" x14ac:dyDescent="0.3">
      <c r="A261" s="2"/>
      <c r="B261" s="2"/>
      <c r="C261" s="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3"/>
    </row>
    <row r="262" spans="1:27" ht="18.75" x14ac:dyDescent="0.3">
      <c r="A262" s="2"/>
      <c r="B262" s="2"/>
      <c r="C262" s="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3"/>
    </row>
    <row r="263" spans="1:27" ht="18.75" x14ac:dyDescent="0.3">
      <c r="A263" s="2"/>
      <c r="B263" s="2"/>
      <c r="C263" s="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3"/>
    </row>
    <row r="264" spans="1:27" ht="18.75" x14ac:dyDescent="0.3">
      <c r="A264" s="2"/>
      <c r="B264" s="2"/>
      <c r="C264" s="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3"/>
    </row>
    <row r="265" spans="1:27" ht="18.75" x14ac:dyDescent="0.3">
      <c r="A265" s="2"/>
      <c r="B265" s="2"/>
      <c r="C265" s="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3"/>
    </row>
    <row r="266" spans="1:27" ht="18.75" x14ac:dyDescent="0.3">
      <c r="A266" s="2"/>
      <c r="B266" s="2"/>
      <c r="C266" s="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3"/>
    </row>
    <row r="267" spans="1:27" ht="18.75" x14ac:dyDescent="0.3">
      <c r="A267" s="2"/>
      <c r="B267" s="2"/>
      <c r="C267" s="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3"/>
    </row>
    <row r="268" spans="1:27" ht="18.75" x14ac:dyDescent="0.3">
      <c r="A268" s="2"/>
      <c r="B268" s="2"/>
      <c r="C268" s="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3"/>
    </row>
    <row r="269" spans="1:27" ht="18.75" x14ac:dyDescent="0.3">
      <c r="A269" s="2"/>
      <c r="B269" s="2"/>
      <c r="C269" s="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3"/>
    </row>
    <row r="270" spans="1:27" ht="18.75" x14ac:dyDescent="0.3">
      <c r="A270" s="2"/>
      <c r="B270" s="2"/>
      <c r="C270" s="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3"/>
    </row>
    <row r="271" spans="1:27" ht="18.75" x14ac:dyDescent="0.3">
      <c r="A271" s="2"/>
      <c r="B271" s="2"/>
      <c r="C271" s="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3"/>
    </row>
    <row r="272" spans="1:27" ht="18.75" x14ac:dyDescent="0.3">
      <c r="A272" s="2"/>
      <c r="B272" s="2"/>
      <c r="C272" s="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3"/>
    </row>
    <row r="273" spans="1:27" ht="18.75" x14ac:dyDescent="0.3">
      <c r="A273" s="2"/>
      <c r="B273" s="2"/>
      <c r="C273" s="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3"/>
    </row>
    <row r="274" spans="1:27" ht="18.75" x14ac:dyDescent="0.3">
      <c r="A274" s="2"/>
      <c r="B274" s="2"/>
      <c r="C274" s="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3"/>
    </row>
    <row r="275" spans="1:27" ht="18.75" x14ac:dyDescent="0.3">
      <c r="A275" s="2"/>
      <c r="B275" s="2"/>
      <c r="C275" s="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3"/>
    </row>
    <row r="276" spans="1:27" ht="18.75" x14ac:dyDescent="0.3">
      <c r="A276" s="2"/>
      <c r="B276" s="2"/>
      <c r="C276" s="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3"/>
    </row>
    <row r="277" spans="1:27" ht="18.75" x14ac:dyDescent="0.3">
      <c r="A277" s="2"/>
      <c r="B277" s="2"/>
      <c r="C277" s="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3"/>
    </row>
    <row r="278" spans="1:27" ht="18.75" x14ac:dyDescent="0.3">
      <c r="A278" s="2"/>
      <c r="B278" s="2"/>
      <c r="C278" s="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3"/>
    </row>
    <row r="279" spans="1:27" ht="18.75" x14ac:dyDescent="0.3">
      <c r="A279" s="2"/>
      <c r="B279" s="2"/>
      <c r="C279" s="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3"/>
    </row>
    <row r="280" spans="1:27" ht="18.75" x14ac:dyDescent="0.3">
      <c r="A280" s="2"/>
      <c r="B280" s="2"/>
      <c r="C280" s="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3"/>
    </row>
    <row r="281" spans="1:27" ht="18.75" x14ac:dyDescent="0.3">
      <c r="A281" s="2"/>
      <c r="B281" s="2"/>
      <c r="C281" s="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3"/>
    </row>
    <row r="282" spans="1:27" ht="18.75" x14ac:dyDescent="0.3">
      <c r="A282" s="2"/>
      <c r="B282" s="2"/>
      <c r="C282" s="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3"/>
    </row>
    <row r="283" spans="1:27" ht="18.75" x14ac:dyDescent="0.3">
      <c r="A283" s="2"/>
      <c r="B283" s="2"/>
      <c r="C283" s="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3"/>
    </row>
    <row r="284" spans="1:27" ht="18.75" x14ac:dyDescent="0.3">
      <c r="A284" s="2"/>
      <c r="B284" s="2"/>
      <c r="C284" s="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3"/>
    </row>
    <row r="285" spans="1:27" ht="18.75" x14ac:dyDescent="0.3">
      <c r="A285" s="2"/>
      <c r="B285" s="2"/>
      <c r="C285" s="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3"/>
    </row>
    <row r="286" spans="1:27" ht="18.75" x14ac:dyDescent="0.3">
      <c r="A286" s="2"/>
      <c r="B286" s="2"/>
      <c r="C286" s="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3"/>
    </row>
    <row r="287" spans="1:27" ht="18.75" x14ac:dyDescent="0.3">
      <c r="A287" s="2"/>
      <c r="B287" s="2"/>
      <c r="C287" s="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3"/>
    </row>
    <row r="288" spans="1:27" ht="18.75" x14ac:dyDescent="0.3">
      <c r="A288" s="2"/>
      <c r="B288" s="2"/>
      <c r="C288" s="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3"/>
    </row>
    <row r="289" spans="1:27" ht="18.75" x14ac:dyDescent="0.3">
      <c r="A289" s="2"/>
      <c r="B289" s="2"/>
      <c r="C289" s="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3"/>
    </row>
    <row r="290" spans="1:27" ht="18.75" x14ac:dyDescent="0.3">
      <c r="A290" s="2"/>
      <c r="B290" s="2"/>
      <c r="C290" s="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3"/>
    </row>
    <row r="291" spans="1:27" ht="18.75" x14ac:dyDescent="0.3">
      <c r="A291" s="2"/>
      <c r="B291" s="2"/>
      <c r="C291" s="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3"/>
    </row>
    <row r="292" spans="1:27" ht="18.75" x14ac:dyDescent="0.3">
      <c r="A292" s="2"/>
      <c r="B292" s="2"/>
      <c r="C292" s="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3"/>
    </row>
    <row r="293" spans="1:27" ht="18.75" x14ac:dyDescent="0.3">
      <c r="A293" s="2"/>
      <c r="B293" s="2"/>
      <c r="C293" s="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3"/>
    </row>
    <row r="294" spans="1:27" ht="18.75" x14ac:dyDescent="0.3">
      <c r="A294" s="2"/>
      <c r="B294" s="2"/>
      <c r="C294" s="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3"/>
    </row>
    <row r="295" spans="1:27" ht="18.75" x14ac:dyDescent="0.3">
      <c r="A295" s="2"/>
      <c r="B295" s="2"/>
      <c r="C295" s="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3"/>
    </row>
    <row r="296" spans="1:27" ht="18.75" x14ac:dyDescent="0.3">
      <c r="A296" s="2"/>
      <c r="B296" s="2"/>
      <c r="C296" s="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3"/>
    </row>
    <row r="297" spans="1:27" ht="18.75" x14ac:dyDescent="0.3">
      <c r="A297" s="2"/>
      <c r="B297" s="2"/>
      <c r="C297" s="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3"/>
    </row>
    <row r="298" spans="1:27" ht="18.75" x14ac:dyDescent="0.3">
      <c r="A298" s="2"/>
      <c r="B298" s="2"/>
      <c r="C298" s="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3"/>
    </row>
    <row r="299" spans="1:27" ht="18.75" x14ac:dyDescent="0.3">
      <c r="A299" s="2"/>
      <c r="B299" s="2"/>
      <c r="C299" s="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3"/>
    </row>
    <row r="300" spans="1:27" ht="18.75" x14ac:dyDescent="0.3">
      <c r="A300" s="2"/>
      <c r="B300" s="2"/>
      <c r="C300" s="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3"/>
    </row>
    <row r="301" spans="1:27" ht="18.75" x14ac:dyDescent="0.3">
      <c r="A301" s="2"/>
      <c r="B301" s="2"/>
      <c r="C301" s="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3"/>
    </row>
    <row r="302" spans="1:27" ht="18.75" x14ac:dyDescent="0.3">
      <c r="A302" s="2"/>
      <c r="B302" s="2"/>
      <c r="C302" s="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3"/>
    </row>
    <row r="303" spans="1:27" ht="18.75" x14ac:dyDescent="0.3">
      <c r="A303" s="2"/>
      <c r="B303" s="2"/>
      <c r="C303" s="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3"/>
    </row>
    <row r="304" spans="1:27" ht="18.75" x14ac:dyDescent="0.3">
      <c r="A304" s="2"/>
      <c r="B304" s="2"/>
      <c r="C304" s="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3"/>
    </row>
    <row r="305" spans="1:27" ht="18.75" x14ac:dyDescent="0.3">
      <c r="A305" s="2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3"/>
    </row>
    <row r="306" spans="1:27" ht="18.75" x14ac:dyDescent="0.3">
      <c r="A306" s="2"/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3"/>
    </row>
    <row r="307" spans="1:27" ht="18.75" x14ac:dyDescent="0.3">
      <c r="A307" s="2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3"/>
    </row>
    <row r="308" spans="1:27" ht="18.75" x14ac:dyDescent="0.3">
      <c r="A308" s="2"/>
      <c r="B308" s="2"/>
      <c r="C308" s="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3"/>
    </row>
    <row r="309" spans="1:27" ht="18.75" x14ac:dyDescent="0.3">
      <c r="A309" s="2"/>
      <c r="B309" s="2"/>
      <c r="C309" s="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3"/>
    </row>
    <row r="310" spans="1:27" ht="18.75" x14ac:dyDescent="0.3">
      <c r="A310" s="2"/>
      <c r="B310" s="2"/>
      <c r="C310" s="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3"/>
    </row>
    <row r="311" spans="1:27" ht="18.75" x14ac:dyDescent="0.3">
      <c r="A311" s="2"/>
      <c r="B311" s="2"/>
      <c r="C311" s="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3"/>
    </row>
    <row r="312" spans="1:27" ht="18.75" x14ac:dyDescent="0.3">
      <c r="A312" s="2"/>
      <c r="B312" s="2"/>
      <c r="C312" s="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3"/>
    </row>
    <row r="313" spans="1:27" ht="18.75" x14ac:dyDescent="0.3">
      <c r="A313" s="2"/>
      <c r="B313" s="2"/>
      <c r="C313" s="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3"/>
    </row>
    <row r="314" spans="1:27" ht="18.75" x14ac:dyDescent="0.3">
      <c r="A314" s="2"/>
      <c r="B314" s="2"/>
      <c r="C314" s="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3"/>
    </row>
    <row r="315" spans="1:27" ht="18.75" x14ac:dyDescent="0.3">
      <c r="A315" s="2"/>
      <c r="B315" s="2"/>
      <c r="C315" s="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3"/>
    </row>
    <row r="316" spans="1:27" ht="18.75" x14ac:dyDescent="0.3">
      <c r="A316" s="2"/>
      <c r="B316" s="2"/>
      <c r="C316" s="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3"/>
    </row>
    <row r="317" spans="1:27" ht="18.75" x14ac:dyDescent="0.3">
      <c r="A317" s="2"/>
      <c r="B317" s="2"/>
      <c r="C317" s="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3"/>
    </row>
    <row r="318" spans="1:27" ht="18.75" x14ac:dyDescent="0.3">
      <c r="A318" s="2"/>
      <c r="B318" s="2"/>
      <c r="C318" s="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3"/>
    </row>
    <row r="319" spans="1:27" ht="18.75" x14ac:dyDescent="0.3">
      <c r="A319" s="2"/>
      <c r="B319" s="2"/>
      <c r="C319" s="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3"/>
    </row>
    <row r="320" spans="1:27" ht="18.75" x14ac:dyDescent="0.3">
      <c r="A320" s="2"/>
      <c r="B320" s="2"/>
      <c r="C320" s="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3"/>
    </row>
    <row r="321" spans="1:27" ht="18.75" x14ac:dyDescent="0.3">
      <c r="A321" s="2"/>
      <c r="B321" s="2"/>
      <c r="C321" s="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3"/>
    </row>
    <row r="322" spans="1:27" ht="18.75" x14ac:dyDescent="0.3">
      <c r="A322" s="2"/>
      <c r="B322" s="2"/>
      <c r="C322" s="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3"/>
    </row>
    <row r="323" spans="1:27" ht="18.75" x14ac:dyDescent="0.3">
      <c r="A323" s="2"/>
      <c r="B323" s="2"/>
      <c r="C323" s="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3"/>
    </row>
    <row r="324" spans="1:27" ht="18.75" x14ac:dyDescent="0.3">
      <c r="A324" s="2"/>
      <c r="B324" s="2"/>
      <c r="C324" s="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3"/>
    </row>
    <row r="325" spans="1:27" ht="18.75" x14ac:dyDescent="0.3">
      <c r="A325" s="2"/>
      <c r="B325" s="2"/>
      <c r="C325" s="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3"/>
    </row>
    <row r="326" spans="1:27" ht="18.75" x14ac:dyDescent="0.3">
      <c r="A326" s="2"/>
      <c r="B326" s="2"/>
      <c r="C326" s="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3"/>
    </row>
    <row r="327" spans="1:27" ht="18.75" x14ac:dyDescent="0.3">
      <c r="A327" s="2"/>
      <c r="B327" s="2"/>
      <c r="C327" s="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3"/>
    </row>
    <row r="328" spans="1:27" ht="18.75" x14ac:dyDescent="0.3">
      <c r="A328" s="2"/>
      <c r="B328" s="2"/>
      <c r="C328" s="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3"/>
    </row>
    <row r="329" spans="1:27" ht="18.75" x14ac:dyDescent="0.3">
      <c r="A329" s="2"/>
      <c r="B329" s="2"/>
      <c r="C329" s="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3"/>
    </row>
    <row r="330" spans="1:27" ht="18.75" x14ac:dyDescent="0.3">
      <c r="A330" s="2"/>
      <c r="B330" s="2"/>
      <c r="C330" s="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3"/>
    </row>
    <row r="331" spans="1:27" ht="18.75" x14ac:dyDescent="0.3">
      <c r="A331" s="2"/>
      <c r="B331" s="2"/>
      <c r="C331" s="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3"/>
    </row>
    <row r="332" spans="1:27" ht="18.75" x14ac:dyDescent="0.3">
      <c r="A332" s="2"/>
      <c r="B332" s="2"/>
      <c r="C332" s="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3"/>
    </row>
    <row r="333" spans="1:27" ht="18.75" x14ac:dyDescent="0.3">
      <c r="A333" s="2"/>
      <c r="B333" s="2"/>
      <c r="C333" s="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3"/>
    </row>
    <row r="334" spans="1:27" ht="18.75" x14ac:dyDescent="0.3">
      <c r="A334" s="2"/>
      <c r="B334" s="2"/>
      <c r="C334" s="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3"/>
    </row>
    <row r="335" spans="1:27" ht="18.75" x14ac:dyDescent="0.3">
      <c r="A335" s="2"/>
      <c r="B335" s="2"/>
      <c r="C335" s="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3"/>
    </row>
    <row r="336" spans="1:27" ht="18.75" x14ac:dyDescent="0.3">
      <c r="A336" s="2"/>
      <c r="B336" s="2"/>
      <c r="C336" s="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3"/>
    </row>
    <row r="337" spans="1:27" ht="18.75" x14ac:dyDescent="0.3">
      <c r="A337" s="2"/>
      <c r="B337" s="2"/>
      <c r="C337" s="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3"/>
    </row>
    <row r="338" spans="1:27" ht="18.75" x14ac:dyDescent="0.3">
      <c r="A338" s="2"/>
      <c r="B338" s="2"/>
      <c r="C338" s="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3"/>
    </row>
    <row r="339" spans="1:27" ht="18.75" x14ac:dyDescent="0.3">
      <c r="A339" s="2"/>
      <c r="B339" s="2"/>
      <c r="C339" s="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3"/>
    </row>
    <row r="340" spans="1:27" ht="18.75" x14ac:dyDescent="0.3">
      <c r="A340" s="2"/>
      <c r="B340" s="2"/>
      <c r="C340" s="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3"/>
    </row>
    <row r="341" spans="1:27" ht="18.75" x14ac:dyDescent="0.3">
      <c r="A341" s="2"/>
      <c r="B341" s="2"/>
      <c r="C341" s="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3"/>
    </row>
    <row r="342" spans="1:27" ht="18.75" x14ac:dyDescent="0.3">
      <c r="A342" s="2"/>
      <c r="B342" s="2"/>
      <c r="C342" s="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3"/>
    </row>
    <row r="343" spans="1:27" ht="18.75" x14ac:dyDescent="0.3">
      <c r="A343" s="2"/>
      <c r="B343" s="2"/>
      <c r="C343" s="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3"/>
    </row>
    <row r="344" spans="1:27" ht="18.75" x14ac:dyDescent="0.3">
      <c r="A344" s="2"/>
      <c r="B344" s="2"/>
      <c r="C344" s="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3"/>
    </row>
    <row r="345" spans="1:27" ht="18.75" x14ac:dyDescent="0.3">
      <c r="A345" s="2"/>
      <c r="B345" s="2"/>
      <c r="C345" s="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3"/>
    </row>
    <row r="346" spans="1:27" ht="18.75" x14ac:dyDescent="0.3">
      <c r="A346" s="2"/>
      <c r="B346" s="2"/>
      <c r="C346" s="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3"/>
    </row>
    <row r="347" spans="1:27" ht="18.75" x14ac:dyDescent="0.3">
      <c r="A347" s="2"/>
      <c r="B347" s="2"/>
      <c r="C347" s="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3"/>
    </row>
    <row r="348" spans="1:27" ht="18.75" x14ac:dyDescent="0.3">
      <c r="A348" s="2"/>
      <c r="B348" s="2"/>
      <c r="C348" s="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3"/>
    </row>
    <row r="349" spans="1:27" ht="18.75" x14ac:dyDescent="0.3">
      <c r="A349" s="2"/>
      <c r="B349" s="2"/>
      <c r="C349" s="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3"/>
    </row>
    <row r="350" spans="1:27" ht="18.75" x14ac:dyDescent="0.3">
      <c r="A350" s="2"/>
      <c r="B350" s="2"/>
      <c r="C350" s="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3"/>
    </row>
    <row r="351" spans="1:27" ht="18.75" x14ac:dyDescent="0.3">
      <c r="A351" s="2"/>
      <c r="B351" s="2"/>
      <c r="C351" s="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3"/>
    </row>
    <row r="352" spans="1:27" ht="18.75" x14ac:dyDescent="0.3">
      <c r="A352" s="2"/>
      <c r="B352" s="2"/>
      <c r="C352" s="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3"/>
    </row>
    <row r="353" spans="1:27" ht="18.75" x14ac:dyDescent="0.3">
      <c r="A353" s="2"/>
      <c r="B353" s="2"/>
      <c r="C353" s="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3"/>
    </row>
    <row r="354" spans="1:27" ht="18.75" x14ac:dyDescent="0.3">
      <c r="A354" s="2"/>
      <c r="B354" s="2"/>
      <c r="C354" s="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3"/>
    </row>
    <row r="355" spans="1:27" ht="18.75" x14ac:dyDescent="0.3">
      <c r="A355" s="2"/>
      <c r="B355" s="2"/>
      <c r="C355" s="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3"/>
    </row>
    <row r="356" spans="1:27" ht="18.75" x14ac:dyDescent="0.3">
      <c r="A356" s="2"/>
      <c r="B356" s="2"/>
      <c r="C356" s="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3"/>
    </row>
    <row r="357" spans="1:27" ht="18.75" x14ac:dyDescent="0.3">
      <c r="A357" s="2"/>
      <c r="B357" s="2"/>
      <c r="C357" s="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3"/>
    </row>
    <row r="358" spans="1:27" ht="18.75" x14ac:dyDescent="0.3">
      <c r="A358" s="2"/>
      <c r="B358" s="2"/>
      <c r="C358" s="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3"/>
    </row>
    <row r="359" spans="1:27" ht="18.75" x14ac:dyDescent="0.3">
      <c r="A359" s="2"/>
      <c r="B359" s="2"/>
      <c r="C359" s="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3"/>
    </row>
    <row r="360" spans="1:27" ht="18.75" x14ac:dyDescent="0.3">
      <c r="A360" s="2"/>
      <c r="B360" s="2"/>
      <c r="C360" s="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3"/>
    </row>
    <row r="361" spans="1:27" ht="18.75" x14ac:dyDescent="0.3">
      <c r="A361" s="2"/>
      <c r="B361" s="2"/>
      <c r="C361" s="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3"/>
    </row>
    <row r="362" spans="1:27" ht="18.75" x14ac:dyDescent="0.3">
      <c r="A362" s="2"/>
      <c r="B362" s="2"/>
      <c r="C362" s="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3"/>
    </row>
    <row r="363" spans="1:27" ht="18.75" x14ac:dyDescent="0.3">
      <c r="A363" s="2"/>
      <c r="B363" s="2"/>
      <c r="C363" s="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3"/>
    </row>
    <row r="364" spans="1:27" ht="18.75" x14ac:dyDescent="0.3">
      <c r="A364" s="2"/>
      <c r="B364" s="2"/>
      <c r="C364" s="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3"/>
    </row>
    <row r="365" spans="1:27" ht="18.75" x14ac:dyDescent="0.3">
      <c r="A365" s="2"/>
      <c r="B365" s="2"/>
      <c r="C365" s="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3"/>
    </row>
    <row r="366" spans="1:27" ht="18.75" x14ac:dyDescent="0.3">
      <c r="A366" s="2"/>
      <c r="B366" s="2"/>
      <c r="C366" s="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3"/>
    </row>
    <row r="367" spans="1:27" ht="18.75" x14ac:dyDescent="0.3">
      <c r="A367" s="2"/>
      <c r="B367" s="2"/>
      <c r="C367" s="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3"/>
    </row>
    <row r="368" spans="1:27" ht="18.75" x14ac:dyDescent="0.3">
      <c r="A368" s="2"/>
      <c r="B368" s="2"/>
      <c r="C368" s="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3"/>
    </row>
    <row r="369" spans="1:27" ht="18.75" x14ac:dyDescent="0.3">
      <c r="A369" s="2"/>
      <c r="B369" s="2"/>
      <c r="C369" s="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3"/>
    </row>
    <row r="370" spans="1:27" ht="18.75" x14ac:dyDescent="0.3">
      <c r="A370" s="2"/>
      <c r="B370" s="2"/>
      <c r="C370" s="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3"/>
    </row>
    <row r="371" spans="1:27" ht="18.75" x14ac:dyDescent="0.3">
      <c r="A371" s="2"/>
      <c r="B371" s="2"/>
      <c r="C371" s="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3"/>
    </row>
    <row r="372" spans="1:27" ht="18.75" x14ac:dyDescent="0.3">
      <c r="A372" s="2"/>
      <c r="B372" s="2"/>
      <c r="C372" s="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3"/>
    </row>
    <row r="373" spans="1:27" ht="18.75" x14ac:dyDescent="0.3">
      <c r="A373" s="2"/>
      <c r="B373" s="2"/>
      <c r="C373" s="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3"/>
    </row>
    <row r="374" spans="1:27" ht="18.75" x14ac:dyDescent="0.3">
      <c r="A374" s="2"/>
      <c r="B374" s="2"/>
      <c r="C374" s="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3"/>
    </row>
    <row r="375" spans="1:27" ht="18.75" x14ac:dyDescent="0.3">
      <c r="A375" s="2"/>
      <c r="B375" s="2"/>
      <c r="C375" s="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3"/>
    </row>
    <row r="376" spans="1:27" ht="18.75" x14ac:dyDescent="0.3">
      <c r="A376" s="2"/>
      <c r="B376" s="2"/>
      <c r="C376" s="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3"/>
    </row>
    <row r="377" spans="1:27" ht="18.75" x14ac:dyDescent="0.3">
      <c r="A377" s="2"/>
      <c r="B377" s="2"/>
      <c r="C377" s="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3"/>
    </row>
    <row r="378" spans="1:27" ht="18.75" x14ac:dyDescent="0.3">
      <c r="A378" s="2"/>
      <c r="B378" s="2"/>
      <c r="C378" s="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3"/>
    </row>
    <row r="379" spans="1:27" ht="18.75" x14ac:dyDescent="0.3">
      <c r="A379" s="2"/>
      <c r="B379" s="2"/>
      <c r="C379" s="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3"/>
    </row>
    <row r="380" spans="1:27" ht="18.75" x14ac:dyDescent="0.3">
      <c r="A380" s="2"/>
      <c r="B380" s="2"/>
      <c r="C380" s="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3"/>
    </row>
    <row r="381" spans="1:27" ht="18.75" x14ac:dyDescent="0.3">
      <c r="A381" s="2"/>
      <c r="B381" s="2"/>
      <c r="C381" s="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3"/>
    </row>
    <row r="382" spans="1:27" ht="18.75" x14ac:dyDescent="0.3">
      <c r="A382" s="2"/>
      <c r="B382" s="2"/>
      <c r="C382" s="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3"/>
    </row>
    <row r="383" spans="1:27" ht="18.75" x14ac:dyDescent="0.3">
      <c r="A383" s="2"/>
      <c r="B383" s="2"/>
      <c r="C383" s="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3"/>
    </row>
    <row r="384" spans="1:27" ht="18.75" x14ac:dyDescent="0.3">
      <c r="A384" s="2"/>
      <c r="B384" s="2"/>
      <c r="C384" s="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3"/>
    </row>
    <row r="385" spans="1:27" ht="18.75" x14ac:dyDescent="0.3">
      <c r="A385" s="2"/>
      <c r="B385" s="2"/>
      <c r="C385" s="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3"/>
    </row>
    <row r="386" spans="1:27" ht="18.75" x14ac:dyDescent="0.3">
      <c r="A386" s="2"/>
      <c r="B386" s="2"/>
      <c r="C386" s="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3"/>
    </row>
    <row r="387" spans="1:27" ht="18.75" x14ac:dyDescent="0.3">
      <c r="A387" s="2"/>
      <c r="B387" s="2"/>
      <c r="C387" s="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3"/>
    </row>
    <row r="388" spans="1:27" ht="18.75" x14ac:dyDescent="0.3">
      <c r="A388" s="2"/>
      <c r="B388" s="2"/>
      <c r="C388" s="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3"/>
    </row>
    <row r="389" spans="1:27" ht="18.75" x14ac:dyDescent="0.3">
      <c r="A389" s="2"/>
      <c r="B389" s="2"/>
      <c r="C389" s="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3"/>
    </row>
    <row r="390" spans="1:27" ht="18.75" x14ac:dyDescent="0.3">
      <c r="A390" s="2"/>
      <c r="B390" s="2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3"/>
    </row>
    <row r="391" spans="1:27" ht="18.75" x14ac:dyDescent="0.3">
      <c r="A391" s="2"/>
      <c r="B391" s="2"/>
      <c r="C391" s="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3"/>
    </row>
    <row r="392" spans="1:27" ht="18.75" x14ac:dyDescent="0.3">
      <c r="A392" s="2"/>
      <c r="B392" s="2"/>
      <c r="C392" s="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3"/>
    </row>
    <row r="393" spans="1:27" ht="18.75" x14ac:dyDescent="0.3">
      <c r="A393" s="2"/>
      <c r="B393" s="2"/>
      <c r="C393" s="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3"/>
    </row>
    <row r="394" spans="1:27" ht="18.75" x14ac:dyDescent="0.3">
      <c r="A394" s="2"/>
      <c r="B394" s="2"/>
      <c r="C394" s="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3"/>
    </row>
    <row r="395" spans="1:27" ht="18.75" x14ac:dyDescent="0.3">
      <c r="A395" s="2"/>
      <c r="B395" s="2"/>
      <c r="C395" s="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3"/>
    </row>
    <row r="396" spans="1:27" ht="18.75" x14ac:dyDescent="0.3">
      <c r="A396" s="2"/>
      <c r="B396" s="2"/>
      <c r="C396" s="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3"/>
    </row>
    <row r="397" spans="1:27" ht="18.75" x14ac:dyDescent="0.3">
      <c r="A397" s="2"/>
      <c r="B397" s="2"/>
      <c r="C397" s="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3"/>
    </row>
    <row r="398" spans="1:27" ht="18.75" x14ac:dyDescent="0.3">
      <c r="A398" s="2"/>
      <c r="B398" s="2"/>
      <c r="C398" s="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3"/>
    </row>
    <row r="399" spans="1:27" ht="18.75" x14ac:dyDescent="0.3">
      <c r="A399" s="2"/>
      <c r="B399" s="2"/>
      <c r="C399" s="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3"/>
    </row>
    <row r="400" spans="1:27" ht="18.75" x14ac:dyDescent="0.3">
      <c r="A400" s="2"/>
      <c r="B400" s="2"/>
      <c r="C400" s="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3"/>
    </row>
    <row r="401" spans="1:27" ht="18.75" x14ac:dyDescent="0.3">
      <c r="A401" s="2"/>
      <c r="B401" s="2"/>
      <c r="C401" s="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3"/>
    </row>
    <row r="402" spans="1:27" ht="18.75" x14ac:dyDescent="0.3">
      <c r="A402" s="2"/>
      <c r="B402" s="2"/>
      <c r="C402" s="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3"/>
    </row>
    <row r="403" spans="1:27" ht="18.75" x14ac:dyDescent="0.3">
      <c r="A403" s="2"/>
      <c r="B403" s="2"/>
      <c r="C403" s="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3"/>
    </row>
    <row r="404" spans="1:27" ht="18.75" x14ac:dyDescent="0.3">
      <c r="A404" s="2"/>
      <c r="B404" s="2"/>
      <c r="C404" s="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3"/>
    </row>
    <row r="405" spans="1:27" ht="18.75" x14ac:dyDescent="0.3">
      <c r="A405" s="2"/>
      <c r="B405" s="2"/>
      <c r="C405" s="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3"/>
    </row>
    <row r="406" spans="1:27" ht="18.75" x14ac:dyDescent="0.3">
      <c r="A406" s="2"/>
      <c r="B406" s="2"/>
      <c r="C406" s="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3"/>
    </row>
    <row r="407" spans="1:27" ht="18.75" x14ac:dyDescent="0.3">
      <c r="A407" s="2"/>
      <c r="B407" s="2"/>
      <c r="C407" s="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3"/>
    </row>
    <row r="408" spans="1:27" ht="18.75" x14ac:dyDescent="0.3">
      <c r="A408" s="2"/>
      <c r="B408" s="2"/>
      <c r="C408" s="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3"/>
    </row>
    <row r="409" spans="1:27" ht="18.75" x14ac:dyDescent="0.3">
      <c r="A409" s="2"/>
      <c r="B409" s="2"/>
      <c r="C409" s="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3"/>
    </row>
    <row r="410" spans="1:27" ht="18.75" x14ac:dyDescent="0.3">
      <c r="A410" s="2"/>
      <c r="B410" s="2"/>
      <c r="C410" s="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3"/>
    </row>
    <row r="411" spans="1:27" ht="18.75" x14ac:dyDescent="0.3">
      <c r="A411" s="2"/>
      <c r="B411" s="2"/>
      <c r="C411" s="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3"/>
    </row>
    <row r="412" spans="1:27" ht="18.75" x14ac:dyDescent="0.3">
      <c r="A412" s="2"/>
      <c r="B412" s="2"/>
      <c r="C412" s="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3"/>
    </row>
    <row r="413" spans="1:27" ht="18.75" x14ac:dyDescent="0.3">
      <c r="A413" s="2"/>
      <c r="B413" s="2"/>
      <c r="C413" s="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3"/>
    </row>
    <row r="414" spans="1:27" ht="18.75" x14ac:dyDescent="0.3">
      <c r="A414" s="2"/>
      <c r="B414" s="2"/>
      <c r="C414" s="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3"/>
    </row>
    <row r="415" spans="1:27" ht="18.75" x14ac:dyDescent="0.3">
      <c r="A415" s="2"/>
      <c r="B415" s="2"/>
      <c r="C415" s="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3"/>
    </row>
    <row r="416" spans="1:27" ht="18.75" x14ac:dyDescent="0.3">
      <c r="A416" s="2"/>
      <c r="B416" s="2"/>
      <c r="C416" s="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3"/>
    </row>
    <row r="417" spans="1:27" ht="18.75" x14ac:dyDescent="0.3">
      <c r="A417" s="2"/>
      <c r="B417" s="2"/>
      <c r="C417" s="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3"/>
    </row>
    <row r="418" spans="1:27" ht="18.75" x14ac:dyDescent="0.3">
      <c r="A418" s="2"/>
      <c r="B418" s="2"/>
      <c r="C418" s="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3"/>
    </row>
    <row r="419" spans="1:27" ht="18.75" x14ac:dyDescent="0.3">
      <c r="A419" s="2"/>
      <c r="B419" s="2"/>
      <c r="C419" s="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3"/>
    </row>
    <row r="420" spans="1:27" ht="18.75" x14ac:dyDescent="0.3">
      <c r="A420" s="2"/>
      <c r="B420" s="2"/>
      <c r="C420" s="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3"/>
    </row>
    <row r="421" spans="1:27" ht="18.75" x14ac:dyDescent="0.3">
      <c r="A421" s="2"/>
      <c r="B421" s="2"/>
      <c r="C421" s="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3"/>
    </row>
    <row r="422" spans="1:27" ht="18.75" x14ac:dyDescent="0.3">
      <c r="A422" s="2"/>
      <c r="B422" s="2"/>
      <c r="C422" s="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3"/>
    </row>
    <row r="423" spans="1:27" ht="18.75" x14ac:dyDescent="0.3">
      <c r="A423" s="2"/>
      <c r="B423" s="2"/>
      <c r="C423" s="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3"/>
    </row>
    <row r="424" spans="1:27" ht="18.75" x14ac:dyDescent="0.3">
      <c r="A424" s="2"/>
      <c r="B424" s="2"/>
      <c r="C424" s="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3"/>
    </row>
    <row r="425" spans="1:27" ht="18.75" x14ac:dyDescent="0.3">
      <c r="A425" s="2"/>
      <c r="B425" s="2"/>
      <c r="C425" s="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3"/>
    </row>
    <row r="426" spans="1:27" ht="18.75" x14ac:dyDescent="0.3">
      <c r="A426" s="2"/>
      <c r="B426" s="2"/>
      <c r="C426" s="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3"/>
    </row>
    <row r="427" spans="1:27" ht="18.75" x14ac:dyDescent="0.3">
      <c r="A427" s="2"/>
      <c r="B427" s="2"/>
      <c r="C427" s="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3"/>
    </row>
    <row r="428" spans="1:27" ht="18.75" x14ac:dyDescent="0.3">
      <c r="A428" s="2"/>
      <c r="B428" s="2"/>
      <c r="C428" s="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3"/>
    </row>
    <row r="429" spans="1:27" ht="18.75" x14ac:dyDescent="0.3">
      <c r="A429" s="2"/>
      <c r="B429" s="2"/>
      <c r="C429" s="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3"/>
    </row>
    <row r="430" spans="1:27" ht="18.75" x14ac:dyDescent="0.3">
      <c r="A430" s="2"/>
      <c r="B430" s="2"/>
      <c r="C430" s="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3"/>
    </row>
    <row r="431" spans="1:27" ht="18.75" x14ac:dyDescent="0.3">
      <c r="A431" s="2"/>
      <c r="B431" s="2"/>
      <c r="C431" s="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3"/>
    </row>
    <row r="432" spans="1:27" ht="18.75" x14ac:dyDescent="0.3">
      <c r="A432" s="2"/>
      <c r="B432" s="2"/>
      <c r="C432" s="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3"/>
    </row>
    <row r="433" spans="1:27" ht="18.75" x14ac:dyDescent="0.3">
      <c r="A433" s="2"/>
      <c r="B433" s="2"/>
      <c r="C433" s="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3"/>
    </row>
    <row r="434" spans="1:27" ht="18.75" x14ac:dyDescent="0.3">
      <c r="A434" s="2"/>
      <c r="B434" s="2"/>
      <c r="C434" s="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3"/>
    </row>
    <row r="435" spans="1:27" ht="18.75" x14ac:dyDescent="0.3">
      <c r="A435" s="2"/>
      <c r="B435" s="2"/>
      <c r="C435" s="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3"/>
    </row>
    <row r="436" spans="1:27" ht="18.75" x14ac:dyDescent="0.3">
      <c r="A436" s="2"/>
      <c r="B436" s="2"/>
      <c r="C436" s="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3"/>
    </row>
    <row r="437" spans="1:27" ht="18.75" x14ac:dyDescent="0.3">
      <c r="A437" s="2"/>
      <c r="B437" s="2"/>
      <c r="C437" s="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3"/>
    </row>
    <row r="438" spans="1:27" ht="18.75" x14ac:dyDescent="0.3">
      <c r="A438" s="2"/>
      <c r="B438" s="2"/>
      <c r="C438" s="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3"/>
    </row>
    <row r="439" spans="1:27" ht="18.75" x14ac:dyDescent="0.3">
      <c r="A439" s="2"/>
      <c r="B439" s="2"/>
      <c r="C439" s="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3"/>
    </row>
    <row r="440" spans="1:27" ht="18.75" x14ac:dyDescent="0.3">
      <c r="A440" s="2"/>
      <c r="B440" s="2"/>
      <c r="C440" s="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3"/>
    </row>
    <row r="441" spans="1:27" ht="18.75" x14ac:dyDescent="0.3">
      <c r="A441" s="2"/>
      <c r="B441" s="2"/>
      <c r="C441" s="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3"/>
    </row>
    <row r="442" spans="1:27" ht="18.75" x14ac:dyDescent="0.3">
      <c r="A442" s="2"/>
      <c r="B442" s="2"/>
      <c r="C442" s="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3"/>
    </row>
    <row r="443" spans="1:27" ht="18.75" x14ac:dyDescent="0.3">
      <c r="A443" s="2"/>
      <c r="B443" s="2"/>
      <c r="C443" s="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3"/>
    </row>
    <row r="444" spans="1:27" ht="18.75" x14ac:dyDescent="0.3">
      <c r="A444" s="2"/>
      <c r="B444" s="2"/>
      <c r="C444" s="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3"/>
    </row>
    <row r="445" spans="1:27" ht="18.75" x14ac:dyDescent="0.3">
      <c r="A445" s="2"/>
      <c r="B445" s="2"/>
      <c r="C445" s="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3"/>
    </row>
    <row r="446" spans="1:27" ht="18.75" x14ac:dyDescent="0.3">
      <c r="A446" s="2"/>
      <c r="B446" s="2"/>
      <c r="C446" s="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3"/>
    </row>
    <row r="447" spans="1:27" ht="18.75" x14ac:dyDescent="0.3">
      <c r="A447" s="2"/>
      <c r="B447" s="2"/>
      <c r="C447" s="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3"/>
    </row>
    <row r="448" spans="1:27" ht="18.75" x14ac:dyDescent="0.3">
      <c r="A448" s="2"/>
      <c r="B448" s="2"/>
      <c r="C448" s="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3"/>
    </row>
    <row r="449" spans="1:27" ht="18.75" x14ac:dyDescent="0.3">
      <c r="A449" s="2"/>
      <c r="B449" s="2"/>
      <c r="C449" s="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3"/>
    </row>
    <row r="450" spans="1:27" ht="18.75" x14ac:dyDescent="0.3">
      <c r="A450" s="2"/>
      <c r="B450" s="2"/>
      <c r="C450" s="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3"/>
    </row>
    <row r="451" spans="1:27" ht="18.75" x14ac:dyDescent="0.3">
      <c r="A451" s="2"/>
      <c r="B451" s="2"/>
      <c r="C451" s="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3"/>
    </row>
    <row r="452" spans="1:27" ht="18.75" x14ac:dyDescent="0.3">
      <c r="A452" s="2"/>
      <c r="B452" s="2"/>
      <c r="C452" s="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3"/>
    </row>
    <row r="453" spans="1:27" ht="18.75" x14ac:dyDescent="0.3">
      <c r="A453" s="2"/>
      <c r="B453" s="2"/>
      <c r="C453" s="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3"/>
    </row>
    <row r="454" spans="1:27" ht="18.75" x14ac:dyDescent="0.3">
      <c r="A454" s="2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3"/>
    </row>
    <row r="455" spans="1:27" ht="18.75" x14ac:dyDescent="0.3">
      <c r="A455" s="2"/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3"/>
    </row>
    <row r="456" spans="1:27" ht="18.75" x14ac:dyDescent="0.3">
      <c r="A456" s="2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3"/>
    </row>
    <row r="457" spans="1:27" ht="18.75" x14ac:dyDescent="0.3">
      <c r="A457" s="2"/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3"/>
    </row>
    <row r="458" spans="1:27" ht="18.75" x14ac:dyDescent="0.3">
      <c r="A458" s="2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3"/>
    </row>
    <row r="459" spans="1:27" ht="18.75" x14ac:dyDescent="0.3">
      <c r="A459" s="2"/>
      <c r="B459" s="2"/>
      <c r="C459" s="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3"/>
    </row>
    <row r="460" spans="1:27" ht="18.75" x14ac:dyDescent="0.3">
      <c r="A460" s="2"/>
      <c r="B460" s="2"/>
      <c r="C460" s="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3"/>
    </row>
    <row r="461" spans="1:27" ht="18.75" x14ac:dyDescent="0.3">
      <c r="A461" s="2"/>
      <c r="B461" s="2"/>
      <c r="C461" s="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3"/>
    </row>
    <row r="462" spans="1:27" ht="18.75" x14ac:dyDescent="0.3">
      <c r="A462" s="2"/>
      <c r="B462" s="2"/>
      <c r="C462" s="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3"/>
    </row>
    <row r="463" spans="1:27" ht="18.75" x14ac:dyDescent="0.3">
      <c r="A463" s="2"/>
      <c r="B463" s="2"/>
      <c r="C463" s="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3"/>
    </row>
    <row r="464" spans="1:27" ht="18.75" x14ac:dyDescent="0.3">
      <c r="A464" s="2"/>
      <c r="B464" s="2"/>
      <c r="C464" s="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3"/>
    </row>
    <row r="465" spans="1:27" ht="18.75" x14ac:dyDescent="0.3">
      <c r="A465" s="2"/>
      <c r="B465" s="2"/>
      <c r="C465" s="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3"/>
    </row>
    <row r="466" spans="1:27" ht="18.75" x14ac:dyDescent="0.3">
      <c r="A466" s="2"/>
      <c r="B466" s="2"/>
      <c r="C466" s="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3"/>
    </row>
    <row r="467" spans="1:27" ht="18.75" x14ac:dyDescent="0.3">
      <c r="A467" s="2"/>
      <c r="B467" s="2"/>
      <c r="C467" s="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3"/>
    </row>
    <row r="468" spans="1:27" ht="18.75" x14ac:dyDescent="0.3">
      <c r="A468" s="2"/>
      <c r="B468" s="2"/>
      <c r="C468" s="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3"/>
    </row>
    <row r="469" spans="1:27" ht="18.75" x14ac:dyDescent="0.3">
      <c r="A469" s="2"/>
      <c r="B469" s="2"/>
      <c r="C469" s="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3"/>
    </row>
    <row r="470" spans="1:27" ht="18.75" x14ac:dyDescent="0.3">
      <c r="A470" s="2"/>
      <c r="B470" s="2"/>
      <c r="C470" s="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3"/>
    </row>
    <row r="471" spans="1:27" ht="18.75" x14ac:dyDescent="0.3">
      <c r="A471" s="2"/>
      <c r="B471" s="2"/>
      <c r="C471" s="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3"/>
    </row>
    <row r="472" spans="1:27" ht="18.75" x14ac:dyDescent="0.3">
      <c r="A472" s="2"/>
      <c r="B472" s="2"/>
      <c r="C472" s="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3"/>
    </row>
    <row r="473" spans="1:27" ht="18.75" x14ac:dyDescent="0.3">
      <c r="A473" s="2"/>
      <c r="B473" s="2"/>
      <c r="C473" s="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3"/>
    </row>
    <row r="474" spans="1:27" ht="18.75" x14ac:dyDescent="0.3">
      <c r="A474" s="2"/>
      <c r="B474" s="2"/>
      <c r="C474" s="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3"/>
    </row>
    <row r="475" spans="1:27" ht="18.75" x14ac:dyDescent="0.3">
      <c r="A475" s="2"/>
      <c r="B475" s="2"/>
      <c r="C475" s="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3"/>
    </row>
    <row r="476" spans="1:27" ht="18.75" x14ac:dyDescent="0.3">
      <c r="A476" s="2"/>
      <c r="B476" s="2"/>
      <c r="C476" s="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3"/>
    </row>
    <row r="477" spans="1:27" ht="18.75" x14ac:dyDescent="0.3">
      <c r="A477" s="2"/>
      <c r="B477" s="2"/>
      <c r="C477" s="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3"/>
    </row>
    <row r="478" spans="1:27" ht="18.75" x14ac:dyDescent="0.3">
      <c r="A478" s="2"/>
      <c r="B478" s="2"/>
      <c r="C478" s="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3"/>
    </row>
    <row r="479" spans="1:27" ht="18.75" x14ac:dyDescent="0.3">
      <c r="A479" s="2"/>
      <c r="B479" s="2"/>
      <c r="C479" s="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3"/>
    </row>
    <row r="480" spans="1:27" ht="18.75" x14ac:dyDescent="0.3">
      <c r="A480" s="2"/>
      <c r="B480" s="2"/>
      <c r="C480" s="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3"/>
    </row>
    <row r="481" spans="1:27" ht="18.75" x14ac:dyDescent="0.3">
      <c r="A481" s="2"/>
      <c r="B481" s="2"/>
      <c r="C481" s="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3"/>
    </row>
    <row r="482" spans="1:27" ht="18.75" x14ac:dyDescent="0.3">
      <c r="A482" s="2"/>
      <c r="B482" s="2"/>
      <c r="C482" s="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3"/>
    </row>
    <row r="483" spans="1:27" ht="18.75" x14ac:dyDescent="0.3">
      <c r="A483" s="2"/>
      <c r="B483" s="2"/>
      <c r="C483" s="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3"/>
    </row>
    <row r="484" spans="1:27" ht="18.75" x14ac:dyDescent="0.3">
      <c r="A484" s="2"/>
      <c r="B484" s="2"/>
      <c r="C484" s="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3"/>
    </row>
    <row r="485" spans="1:27" ht="18.75" x14ac:dyDescent="0.3">
      <c r="A485" s="2"/>
      <c r="B485" s="2"/>
      <c r="C485" s="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3"/>
    </row>
    <row r="486" spans="1:27" ht="18.75" x14ac:dyDescent="0.3">
      <c r="A486" s="2"/>
      <c r="B486" s="2"/>
      <c r="C486" s="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3"/>
    </row>
    <row r="487" spans="1:27" ht="18.75" x14ac:dyDescent="0.3">
      <c r="A487" s="2"/>
      <c r="B487" s="2"/>
      <c r="C487" s="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3"/>
    </row>
    <row r="488" spans="1:27" ht="18.75" x14ac:dyDescent="0.3">
      <c r="A488" s="2"/>
      <c r="B488" s="2"/>
      <c r="C488" s="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3"/>
    </row>
    <row r="489" spans="1:27" ht="18.75" x14ac:dyDescent="0.3">
      <c r="A489" s="2"/>
      <c r="B489" s="2"/>
      <c r="C489" s="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3"/>
    </row>
    <row r="490" spans="1:27" ht="18.75" x14ac:dyDescent="0.3">
      <c r="A490" s="2"/>
      <c r="B490" s="2"/>
      <c r="C490" s="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3"/>
    </row>
    <row r="491" spans="1:27" ht="18.75" x14ac:dyDescent="0.3">
      <c r="A491" s="2"/>
      <c r="B491" s="2"/>
      <c r="C491" s="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3"/>
    </row>
    <row r="492" spans="1:27" ht="18.75" x14ac:dyDescent="0.3">
      <c r="A492" s="2"/>
      <c r="B492" s="2"/>
      <c r="C492" s="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3"/>
    </row>
    <row r="493" spans="1:27" ht="18.75" x14ac:dyDescent="0.3">
      <c r="A493" s="2"/>
      <c r="B493" s="2"/>
      <c r="C493" s="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3"/>
    </row>
    <row r="494" spans="1:27" ht="18.75" x14ac:dyDescent="0.3">
      <c r="A494" s="2"/>
      <c r="B494" s="2"/>
      <c r="C494" s="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3"/>
    </row>
    <row r="495" spans="1:27" ht="18.75" x14ac:dyDescent="0.3">
      <c r="A495" s="2"/>
      <c r="B495" s="2"/>
      <c r="C495" s="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3"/>
    </row>
    <row r="496" spans="1:27" ht="18.75" x14ac:dyDescent="0.3">
      <c r="A496" s="2"/>
      <c r="B496" s="2"/>
      <c r="C496" s="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3"/>
    </row>
    <row r="497" spans="1:27" ht="18.75" x14ac:dyDescent="0.3">
      <c r="A497" s="2"/>
      <c r="B497" s="2"/>
      <c r="C497" s="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3"/>
    </row>
    <row r="498" spans="1:27" ht="18.75" x14ac:dyDescent="0.3">
      <c r="A498" s="2"/>
      <c r="B498" s="2"/>
      <c r="C498" s="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3"/>
    </row>
    <row r="499" spans="1:27" ht="18.75" x14ac:dyDescent="0.3">
      <c r="A499" s="2"/>
      <c r="B499" s="2"/>
      <c r="C499" s="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3"/>
    </row>
    <row r="500" spans="1:27" ht="18.75" x14ac:dyDescent="0.3">
      <c r="A500" s="2"/>
      <c r="B500" s="2"/>
      <c r="C500" s="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3"/>
    </row>
    <row r="501" spans="1:27" ht="18.75" x14ac:dyDescent="0.3">
      <c r="A501" s="2"/>
      <c r="B501" s="2"/>
      <c r="C501" s="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3"/>
    </row>
    <row r="502" spans="1:27" ht="18.75" x14ac:dyDescent="0.3">
      <c r="A502" s="2"/>
      <c r="B502" s="2"/>
      <c r="C502" s="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3"/>
    </row>
    <row r="503" spans="1:27" ht="18.75" x14ac:dyDescent="0.3">
      <c r="A503" s="2"/>
      <c r="B503" s="2"/>
      <c r="C503" s="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3"/>
    </row>
    <row r="504" spans="1:27" ht="18.75" x14ac:dyDescent="0.3">
      <c r="A504" s="2"/>
      <c r="B504" s="2"/>
      <c r="C504" s="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3"/>
    </row>
    <row r="505" spans="1:27" ht="18.75" x14ac:dyDescent="0.3">
      <c r="A505" s="2"/>
      <c r="B505" s="2"/>
      <c r="C505" s="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3"/>
    </row>
    <row r="506" spans="1:27" ht="18.75" x14ac:dyDescent="0.3">
      <c r="A506" s="2"/>
      <c r="B506" s="2"/>
      <c r="C506" s="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3"/>
    </row>
    <row r="507" spans="1:27" ht="18.75" x14ac:dyDescent="0.3">
      <c r="A507" s="2"/>
      <c r="B507" s="2"/>
      <c r="C507" s="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3"/>
    </row>
    <row r="508" spans="1:27" ht="18.75" x14ac:dyDescent="0.3">
      <c r="A508" s="2"/>
      <c r="B508" s="2"/>
      <c r="C508" s="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3"/>
    </row>
    <row r="509" spans="1:27" ht="18.75" x14ac:dyDescent="0.3">
      <c r="A509" s="2"/>
      <c r="B509" s="2"/>
      <c r="C509" s="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3"/>
    </row>
    <row r="510" spans="1:27" ht="18.75" x14ac:dyDescent="0.3">
      <c r="A510" s="2"/>
      <c r="B510" s="2"/>
      <c r="C510" s="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3"/>
    </row>
    <row r="511" spans="1:27" ht="18.75" x14ac:dyDescent="0.3">
      <c r="A511" s="2"/>
      <c r="B511" s="2"/>
      <c r="C511" s="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3"/>
    </row>
    <row r="512" spans="1:27" ht="18.75" x14ac:dyDescent="0.3">
      <c r="A512" s="2"/>
      <c r="B512" s="2"/>
      <c r="C512" s="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3"/>
    </row>
    <row r="513" spans="1:27" ht="18.75" x14ac:dyDescent="0.3">
      <c r="A513" s="2"/>
      <c r="B513" s="2"/>
      <c r="C513" s="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3"/>
    </row>
    <row r="514" spans="1:27" ht="18.75" x14ac:dyDescent="0.3">
      <c r="A514" s="2"/>
      <c r="B514" s="2"/>
      <c r="C514" s="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3"/>
    </row>
    <row r="515" spans="1:27" ht="18.75" x14ac:dyDescent="0.3">
      <c r="A515" s="2"/>
      <c r="B515" s="2"/>
      <c r="C515" s="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3"/>
    </row>
    <row r="516" spans="1:27" ht="18.75" x14ac:dyDescent="0.3">
      <c r="A516" s="2"/>
      <c r="B516" s="2"/>
      <c r="C516" s="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3"/>
    </row>
    <row r="517" spans="1:27" ht="18.75" x14ac:dyDescent="0.3">
      <c r="A517" s="2"/>
      <c r="B517" s="2"/>
      <c r="C517" s="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3"/>
    </row>
    <row r="518" spans="1:27" ht="18.75" x14ac:dyDescent="0.3">
      <c r="A518" s="2"/>
      <c r="B518" s="2"/>
      <c r="C518" s="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3"/>
    </row>
    <row r="519" spans="1:27" ht="18.75" x14ac:dyDescent="0.3">
      <c r="A519" s="2"/>
      <c r="B519" s="2"/>
      <c r="C519" s="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3"/>
    </row>
    <row r="520" spans="1:27" ht="18.75" x14ac:dyDescent="0.3">
      <c r="A520" s="2"/>
      <c r="B520" s="2"/>
      <c r="C520" s="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3"/>
    </row>
    <row r="521" spans="1:27" ht="18.75" x14ac:dyDescent="0.3">
      <c r="A521" s="2"/>
      <c r="B521" s="2"/>
      <c r="C521" s="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3"/>
    </row>
    <row r="522" spans="1:27" ht="18.75" x14ac:dyDescent="0.3">
      <c r="A522" s="2"/>
      <c r="B522" s="2"/>
      <c r="C522" s="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3"/>
    </row>
    <row r="523" spans="1:27" ht="18.75" x14ac:dyDescent="0.3">
      <c r="A523" s="2"/>
      <c r="B523" s="2"/>
      <c r="C523" s="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3"/>
    </row>
    <row r="524" spans="1:27" ht="18.75" x14ac:dyDescent="0.3">
      <c r="A524" s="2"/>
      <c r="B524" s="2"/>
      <c r="C524" s="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3"/>
    </row>
    <row r="525" spans="1:27" ht="18.75" x14ac:dyDescent="0.3">
      <c r="A525" s="2"/>
      <c r="B525" s="2"/>
      <c r="C525" s="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3"/>
    </row>
    <row r="526" spans="1:27" ht="18.75" x14ac:dyDescent="0.3">
      <c r="A526" s="2"/>
      <c r="B526" s="2"/>
      <c r="C526" s="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3"/>
    </row>
    <row r="527" spans="1:27" ht="18.75" x14ac:dyDescent="0.3">
      <c r="A527" s="2"/>
      <c r="B527" s="2"/>
      <c r="C527" s="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3"/>
    </row>
    <row r="528" spans="1:27" ht="18.75" x14ac:dyDescent="0.3">
      <c r="A528" s="2"/>
      <c r="B528" s="2"/>
      <c r="C528" s="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3"/>
    </row>
    <row r="529" spans="1:27" ht="18.75" x14ac:dyDescent="0.3">
      <c r="A529" s="2"/>
      <c r="B529" s="2"/>
      <c r="C529" s="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3"/>
    </row>
    <row r="530" spans="1:27" ht="18.75" x14ac:dyDescent="0.3">
      <c r="A530" s="2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3"/>
    </row>
    <row r="531" spans="1:27" ht="18.75" x14ac:dyDescent="0.3">
      <c r="A531" s="2"/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3"/>
    </row>
    <row r="532" spans="1:27" ht="18.75" x14ac:dyDescent="0.3">
      <c r="A532" s="2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3"/>
    </row>
    <row r="533" spans="1:27" ht="18.75" x14ac:dyDescent="0.3">
      <c r="A533" s="2"/>
      <c r="B533" s="2"/>
      <c r="C533" s="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3"/>
    </row>
    <row r="534" spans="1:27" ht="18.75" x14ac:dyDescent="0.3">
      <c r="A534" s="2"/>
      <c r="B534" s="2"/>
      <c r="C534" s="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3"/>
    </row>
    <row r="535" spans="1:27" ht="18.75" x14ac:dyDescent="0.3">
      <c r="A535" s="2"/>
      <c r="B535" s="2"/>
      <c r="C535" s="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3"/>
    </row>
    <row r="536" spans="1:27" ht="18.75" x14ac:dyDescent="0.3">
      <c r="A536" s="2"/>
      <c r="B536" s="2"/>
      <c r="C536" s="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3"/>
    </row>
    <row r="537" spans="1:27" ht="18.75" x14ac:dyDescent="0.3">
      <c r="A537" s="2"/>
      <c r="B537" s="2"/>
      <c r="C537" s="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3"/>
    </row>
    <row r="538" spans="1:27" ht="18.75" x14ac:dyDescent="0.3">
      <c r="A538" s="2"/>
      <c r="B538" s="2"/>
      <c r="C538" s="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3"/>
    </row>
    <row r="539" spans="1:27" ht="18.75" x14ac:dyDescent="0.3">
      <c r="A539" s="2"/>
      <c r="B539" s="2"/>
      <c r="C539" s="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3"/>
    </row>
    <row r="540" spans="1:27" ht="18.75" x14ac:dyDescent="0.3">
      <c r="A540" s="2"/>
      <c r="B540" s="2"/>
      <c r="C540" s="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3"/>
    </row>
    <row r="541" spans="1:27" ht="18.75" x14ac:dyDescent="0.3">
      <c r="A541" s="2"/>
      <c r="B541" s="2"/>
      <c r="C541" s="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3"/>
    </row>
    <row r="542" spans="1:27" ht="18.75" x14ac:dyDescent="0.3">
      <c r="A542" s="2"/>
      <c r="B542" s="2"/>
      <c r="C542" s="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3"/>
    </row>
    <row r="543" spans="1:27" ht="18.75" x14ac:dyDescent="0.3">
      <c r="A543" s="2"/>
      <c r="B543" s="2"/>
      <c r="C543" s="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3"/>
    </row>
    <row r="544" spans="1:27" ht="18.75" x14ac:dyDescent="0.3">
      <c r="A544" s="2"/>
      <c r="B544" s="2"/>
      <c r="C544" s="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3"/>
    </row>
    <row r="545" spans="1:27" ht="18.75" x14ac:dyDescent="0.3">
      <c r="A545" s="2"/>
      <c r="B545" s="2"/>
      <c r="C545" s="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3"/>
    </row>
    <row r="546" spans="1:27" ht="18.75" x14ac:dyDescent="0.3">
      <c r="A546" s="2"/>
      <c r="B546" s="2"/>
      <c r="C546" s="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3"/>
    </row>
    <row r="547" spans="1:27" ht="18.75" x14ac:dyDescent="0.3">
      <c r="A547" s="2"/>
      <c r="B547" s="2"/>
      <c r="C547" s="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3"/>
    </row>
    <row r="548" spans="1:27" ht="18.75" x14ac:dyDescent="0.3">
      <c r="A548" s="2"/>
      <c r="B548" s="2"/>
      <c r="C548" s="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3"/>
    </row>
    <row r="549" spans="1:27" ht="18.75" x14ac:dyDescent="0.3">
      <c r="A549" s="2"/>
      <c r="B549" s="2"/>
      <c r="C549" s="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3"/>
    </row>
    <row r="550" spans="1:27" ht="18.75" x14ac:dyDescent="0.3">
      <c r="A550" s="2"/>
      <c r="B550" s="2"/>
      <c r="C550" s="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3"/>
    </row>
    <row r="551" spans="1:27" ht="18.75" x14ac:dyDescent="0.3">
      <c r="A551" s="2"/>
      <c r="B551" s="2"/>
      <c r="C551" s="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3"/>
    </row>
    <row r="552" spans="1:27" ht="18.75" x14ac:dyDescent="0.3">
      <c r="A552" s="2"/>
      <c r="B552" s="2"/>
      <c r="C552" s="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3"/>
    </row>
    <row r="553" spans="1:27" ht="18.75" x14ac:dyDescent="0.3">
      <c r="A553" s="2"/>
      <c r="B553" s="2"/>
      <c r="C553" s="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3"/>
    </row>
    <row r="554" spans="1:27" ht="18.75" x14ac:dyDescent="0.3">
      <c r="A554" s="2"/>
      <c r="B554" s="2"/>
      <c r="C554" s="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3"/>
    </row>
    <row r="555" spans="1:27" ht="18.75" x14ac:dyDescent="0.3">
      <c r="A555" s="2"/>
      <c r="B555" s="2"/>
      <c r="C555" s="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3"/>
    </row>
    <row r="556" spans="1:27" ht="18.75" x14ac:dyDescent="0.3">
      <c r="A556" s="2"/>
      <c r="B556" s="2"/>
      <c r="C556" s="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3"/>
    </row>
    <row r="557" spans="1:27" ht="18.75" x14ac:dyDescent="0.3">
      <c r="A557" s="2"/>
      <c r="B557" s="2"/>
      <c r="C557" s="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3"/>
    </row>
    <row r="558" spans="1:27" ht="18.75" x14ac:dyDescent="0.3">
      <c r="A558" s="2"/>
      <c r="B558" s="2"/>
      <c r="C558" s="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3"/>
    </row>
    <row r="559" spans="1:27" ht="18.75" x14ac:dyDescent="0.3">
      <c r="A559" s="2"/>
      <c r="B559" s="2"/>
      <c r="C559" s="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3"/>
    </row>
    <row r="560" spans="1:27" ht="18.75" x14ac:dyDescent="0.3">
      <c r="A560" s="2"/>
      <c r="B560" s="2"/>
      <c r="C560" s="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3"/>
    </row>
    <row r="561" spans="1:27" ht="18.75" x14ac:dyDescent="0.3">
      <c r="A561" s="2"/>
      <c r="B561" s="2"/>
      <c r="C561" s="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3"/>
    </row>
    <row r="562" spans="1:27" ht="18.75" x14ac:dyDescent="0.3">
      <c r="A562" s="2"/>
      <c r="B562" s="2"/>
      <c r="C562" s="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3"/>
    </row>
    <row r="563" spans="1:27" ht="18.75" x14ac:dyDescent="0.3">
      <c r="A563" s="2"/>
      <c r="B563" s="2"/>
      <c r="C563" s="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3"/>
    </row>
    <row r="564" spans="1:27" ht="18.75" x14ac:dyDescent="0.3">
      <c r="A564" s="2"/>
      <c r="B564" s="2"/>
      <c r="C564" s="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3"/>
    </row>
    <row r="565" spans="1:27" ht="18.75" x14ac:dyDescent="0.3">
      <c r="A565" s="2"/>
      <c r="B565" s="2"/>
      <c r="C565" s="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3"/>
    </row>
    <row r="566" spans="1:27" ht="18.75" x14ac:dyDescent="0.3">
      <c r="A566" s="2"/>
      <c r="B566" s="2"/>
      <c r="C566" s="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3"/>
    </row>
    <row r="567" spans="1:27" ht="18.75" x14ac:dyDescent="0.3">
      <c r="A567" s="2"/>
      <c r="B567" s="2"/>
      <c r="C567" s="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3"/>
    </row>
    <row r="568" spans="1:27" ht="18.75" x14ac:dyDescent="0.3">
      <c r="A568" s="2"/>
      <c r="B568" s="2"/>
      <c r="C568" s="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3"/>
    </row>
    <row r="569" spans="1:27" ht="18.75" x14ac:dyDescent="0.3">
      <c r="A569" s="2"/>
      <c r="B569" s="2"/>
      <c r="C569" s="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3"/>
    </row>
    <row r="570" spans="1:27" ht="18.75" x14ac:dyDescent="0.3">
      <c r="A570" s="2"/>
      <c r="B570" s="2"/>
      <c r="C570" s="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3"/>
    </row>
    <row r="571" spans="1:27" ht="18.75" x14ac:dyDescent="0.3">
      <c r="A571" s="2"/>
      <c r="B571" s="2"/>
      <c r="C571" s="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3"/>
    </row>
    <row r="572" spans="1:27" ht="18.75" x14ac:dyDescent="0.3">
      <c r="A572" s="2"/>
      <c r="B572" s="2"/>
      <c r="C572" s="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3"/>
    </row>
    <row r="573" spans="1:27" ht="18.75" x14ac:dyDescent="0.3">
      <c r="A573" s="2"/>
      <c r="B573" s="2"/>
      <c r="C573" s="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3"/>
    </row>
    <row r="574" spans="1:27" ht="18.75" x14ac:dyDescent="0.3">
      <c r="A574" s="2"/>
      <c r="B574" s="2"/>
      <c r="C574" s="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3"/>
    </row>
    <row r="575" spans="1:27" ht="18.75" x14ac:dyDescent="0.3">
      <c r="A575" s="2"/>
      <c r="B575" s="2"/>
      <c r="C575" s="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3"/>
    </row>
    <row r="576" spans="1:27" ht="18.75" x14ac:dyDescent="0.3">
      <c r="A576" s="2"/>
      <c r="B576" s="2"/>
      <c r="C576" s="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3"/>
    </row>
    <row r="577" spans="1:27" ht="18.75" x14ac:dyDescent="0.3">
      <c r="A577" s="2"/>
      <c r="B577" s="2"/>
      <c r="C577" s="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3"/>
    </row>
    <row r="578" spans="1:27" ht="18.75" x14ac:dyDescent="0.3">
      <c r="A578" s="2"/>
      <c r="B578" s="2"/>
      <c r="C578" s="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3"/>
    </row>
    <row r="579" spans="1:27" ht="18.75" x14ac:dyDescent="0.3">
      <c r="A579" s="2"/>
      <c r="B579" s="2"/>
      <c r="C579" s="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3"/>
    </row>
    <row r="580" spans="1:27" ht="18.75" x14ac:dyDescent="0.3">
      <c r="A580" s="2"/>
      <c r="B580" s="2"/>
      <c r="C580" s="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3"/>
    </row>
    <row r="581" spans="1:27" ht="18.75" x14ac:dyDescent="0.3">
      <c r="A581" s="2"/>
      <c r="B581" s="2"/>
      <c r="C581" s="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3"/>
    </row>
    <row r="582" spans="1:27" ht="18.75" x14ac:dyDescent="0.3">
      <c r="A582" s="2"/>
      <c r="B582" s="2"/>
      <c r="C582" s="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3"/>
    </row>
    <row r="583" spans="1:27" ht="18.75" x14ac:dyDescent="0.3">
      <c r="A583" s="2"/>
      <c r="B583" s="2"/>
      <c r="C583" s="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3"/>
    </row>
    <row r="584" spans="1:27" ht="18.75" x14ac:dyDescent="0.3">
      <c r="A584" s="2"/>
      <c r="B584" s="2"/>
      <c r="C584" s="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3"/>
    </row>
    <row r="585" spans="1:27" ht="18.75" x14ac:dyDescent="0.3">
      <c r="A585" s="2"/>
      <c r="B585" s="2"/>
      <c r="C585" s="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3"/>
    </row>
    <row r="586" spans="1:27" ht="18.75" x14ac:dyDescent="0.3">
      <c r="A586" s="2"/>
      <c r="B586" s="2"/>
      <c r="C586" s="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3"/>
    </row>
    <row r="587" spans="1:27" ht="18.75" x14ac:dyDescent="0.3">
      <c r="A587" s="2"/>
      <c r="B587" s="2"/>
      <c r="C587" s="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3"/>
    </row>
    <row r="588" spans="1:27" ht="18.75" x14ac:dyDescent="0.3">
      <c r="A588" s="2"/>
      <c r="B588" s="2"/>
      <c r="C588" s="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3"/>
    </row>
    <row r="589" spans="1:27" ht="18.75" x14ac:dyDescent="0.3">
      <c r="A589" s="2"/>
      <c r="B589" s="2"/>
      <c r="C589" s="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3"/>
    </row>
    <row r="590" spans="1:27" ht="18.75" x14ac:dyDescent="0.3">
      <c r="A590" s="2"/>
      <c r="B590" s="2"/>
      <c r="C590" s="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3"/>
    </row>
    <row r="591" spans="1:27" ht="18.75" x14ac:dyDescent="0.3">
      <c r="A591" s="2"/>
      <c r="B591" s="2"/>
      <c r="C591" s="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3"/>
    </row>
    <row r="592" spans="1:27" ht="18.75" x14ac:dyDescent="0.3">
      <c r="A592" s="2"/>
      <c r="B592" s="2"/>
      <c r="C592" s="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3"/>
    </row>
    <row r="593" spans="1:27" ht="18.75" x14ac:dyDescent="0.3">
      <c r="A593" s="2"/>
      <c r="B593" s="2"/>
      <c r="C593" s="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3"/>
    </row>
    <row r="594" spans="1:27" ht="18.75" x14ac:dyDescent="0.3">
      <c r="A594" s="2"/>
      <c r="B594" s="2"/>
      <c r="C594" s="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3"/>
    </row>
    <row r="595" spans="1:27" ht="18.75" x14ac:dyDescent="0.3">
      <c r="A595" s="2"/>
      <c r="B595" s="2"/>
      <c r="C595" s="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3"/>
    </row>
    <row r="596" spans="1:27" ht="18.75" x14ac:dyDescent="0.3">
      <c r="A596" s="2"/>
      <c r="B596" s="2"/>
      <c r="C596" s="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3"/>
    </row>
    <row r="597" spans="1:27" ht="18.75" x14ac:dyDescent="0.3">
      <c r="A597" s="2"/>
      <c r="B597" s="2"/>
      <c r="C597" s="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3"/>
    </row>
    <row r="598" spans="1:27" ht="18.75" x14ac:dyDescent="0.3">
      <c r="A598" s="2"/>
      <c r="B598" s="2"/>
      <c r="C598" s="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3"/>
    </row>
    <row r="599" spans="1:27" ht="18.75" x14ac:dyDescent="0.3">
      <c r="A599" s="2"/>
      <c r="B599" s="2"/>
      <c r="C599" s="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3"/>
    </row>
    <row r="600" spans="1:27" ht="18.75" x14ac:dyDescent="0.3">
      <c r="A600" s="2"/>
      <c r="B600" s="2"/>
      <c r="C600" s="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3"/>
    </row>
    <row r="601" spans="1:27" ht="18.75" x14ac:dyDescent="0.3">
      <c r="A601" s="2"/>
      <c r="B601" s="2"/>
      <c r="C601" s="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3"/>
    </row>
    <row r="602" spans="1:27" ht="18.75" x14ac:dyDescent="0.3">
      <c r="A602" s="2"/>
      <c r="B602" s="2"/>
      <c r="C602" s="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3"/>
    </row>
    <row r="603" spans="1:27" ht="18.75" x14ac:dyDescent="0.3">
      <c r="A603" s="2"/>
      <c r="B603" s="2"/>
      <c r="C603" s="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3"/>
    </row>
    <row r="604" spans="1:27" ht="18.75" x14ac:dyDescent="0.3">
      <c r="A604" s="2"/>
      <c r="B604" s="2"/>
      <c r="C604" s="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3"/>
    </row>
    <row r="605" spans="1:27" ht="18.75" x14ac:dyDescent="0.3">
      <c r="A605" s="2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3"/>
    </row>
    <row r="606" spans="1:27" ht="18.75" x14ac:dyDescent="0.3">
      <c r="A606" s="2"/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3"/>
    </row>
    <row r="607" spans="1:27" ht="18.75" x14ac:dyDescent="0.3">
      <c r="A607" s="2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3"/>
    </row>
    <row r="608" spans="1:27" ht="18.75" x14ac:dyDescent="0.3">
      <c r="A608" s="2"/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3"/>
    </row>
    <row r="609" spans="1:27" ht="18.75" x14ac:dyDescent="0.3">
      <c r="A609" s="2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3"/>
    </row>
    <row r="610" spans="1:27" ht="18.75" x14ac:dyDescent="0.3">
      <c r="A610" s="2"/>
      <c r="B610" s="2"/>
      <c r="C610" s="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3"/>
    </row>
    <row r="611" spans="1:27" ht="18.75" x14ac:dyDescent="0.3">
      <c r="A611" s="2"/>
      <c r="B611" s="2"/>
      <c r="C611" s="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3"/>
    </row>
    <row r="612" spans="1:27" ht="18.75" x14ac:dyDescent="0.3">
      <c r="A612" s="2"/>
      <c r="B612" s="2"/>
      <c r="C612" s="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3"/>
    </row>
    <row r="613" spans="1:27" ht="18.75" x14ac:dyDescent="0.3">
      <c r="A613" s="2"/>
      <c r="B613" s="2"/>
      <c r="C613" s="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3"/>
    </row>
    <row r="614" spans="1:27" ht="18.75" x14ac:dyDescent="0.3">
      <c r="A614" s="2"/>
      <c r="B614" s="2"/>
      <c r="C614" s="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3"/>
    </row>
    <row r="615" spans="1:27" ht="18.75" x14ac:dyDescent="0.3">
      <c r="A615" s="2"/>
      <c r="B615" s="2"/>
      <c r="C615" s="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3"/>
    </row>
    <row r="616" spans="1:27" ht="18.75" x14ac:dyDescent="0.3">
      <c r="A616" s="2"/>
      <c r="B616" s="2"/>
      <c r="C616" s="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3"/>
    </row>
    <row r="617" spans="1:27" ht="18.75" x14ac:dyDescent="0.3">
      <c r="A617" s="2"/>
      <c r="B617" s="2"/>
      <c r="C617" s="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3"/>
    </row>
    <row r="618" spans="1:27" ht="18.75" x14ac:dyDescent="0.3">
      <c r="A618" s="2"/>
      <c r="B618" s="2"/>
      <c r="C618" s="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3"/>
    </row>
    <row r="619" spans="1:27" ht="18.75" x14ac:dyDescent="0.3">
      <c r="A619" s="2"/>
      <c r="B619" s="2"/>
      <c r="C619" s="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3"/>
    </row>
    <row r="620" spans="1:27" ht="18.75" x14ac:dyDescent="0.3">
      <c r="A620" s="2"/>
      <c r="B620" s="2"/>
      <c r="C620" s="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3"/>
    </row>
    <row r="621" spans="1:27" ht="18.75" x14ac:dyDescent="0.3">
      <c r="A621" s="2"/>
      <c r="B621" s="2"/>
      <c r="C621" s="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3"/>
    </row>
    <row r="622" spans="1:27" ht="18.75" x14ac:dyDescent="0.3">
      <c r="A622" s="2"/>
      <c r="B622" s="2"/>
      <c r="C622" s="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3"/>
    </row>
    <row r="623" spans="1:27" ht="18.75" x14ac:dyDescent="0.3">
      <c r="A623" s="2"/>
      <c r="B623" s="2"/>
      <c r="C623" s="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3"/>
    </row>
    <row r="624" spans="1:27" ht="18.75" x14ac:dyDescent="0.3">
      <c r="A624" s="2"/>
      <c r="B624" s="2"/>
      <c r="C624" s="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3"/>
    </row>
    <row r="625" spans="1:27" ht="18.75" x14ac:dyDescent="0.3">
      <c r="A625" s="2"/>
      <c r="B625" s="2"/>
      <c r="C625" s="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3"/>
    </row>
    <row r="626" spans="1:27" ht="18.75" x14ac:dyDescent="0.3">
      <c r="A626" s="2"/>
      <c r="B626" s="2"/>
      <c r="C626" s="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3"/>
    </row>
    <row r="627" spans="1:27" ht="18.75" x14ac:dyDescent="0.3">
      <c r="A627" s="2"/>
      <c r="B627" s="2"/>
      <c r="C627" s="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3"/>
    </row>
    <row r="628" spans="1:27" ht="18.75" x14ac:dyDescent="0.3">
      <c r="A628" s="2"/>
      <c r="B628" s="2"/>
      <c r="C628" s="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3"/>
    </row>
    <row r="629" spans="1:27" ht="18.75" x14ac:dyDescent="0.3">
      <c r="A629" s="2"/>
      <c r="B629" s="2"/>
      <c r="C629" s="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3"/>
    </row>
    <row r="630" spans="1:27" ht="18.75" x14ac:dyDescent="0.3">
      <c r="A630" s="2"/>
      <c r="B630" s="2"/>
      <c r="C630" s="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3"/>
    </row>
    <row r="631" spans="1:27" ht="18.75" x14ac:dyDescent="0.3">
      <c r="A631" s="2"/>
      <c r="B631" s="2"/>
      <c r="C631" s="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3"/>
    </row>
    <row r="632" spans="1:27" ht="18.75" x14ac:dyDescent="0.3">
      <c r="A632" s="2"/>
      <c r="B632" s="2"/>
      <c r="C632" s="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3"/>
    </row>
    <row r="633" spans="1:27" ht="18.75" x14ac:dyDescent="0.3">
      <c r="A633" s="2"/>
      <c r="B633" s="2"/>
      <c r="C633" s="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3"/>
    </row>
    <row r="634" spans="1:27" ht="18.75" x14ac:dyDescent="0.3">
      <c r="A634" s="2"/>
      <c r="B634" s="2"/>
      <c r="C634" s="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3"/>
    </row>
    <row r="635" spans="1:27" ht="18.75" x14ac:dyDescent="0.3">
      <c r="A635" s="2"/>
      <c r="B635" s="2"/>
      <c r="C635" s="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3"/>
    </row>
    <row r="636" spans="1:27" ht="18.75" x14ac:dyDescent="0.3">
      <c r="A636" s="2"/>
      <c r="B636" s="2"/>
      <c r="C636" s="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3"/>
    </row>
    <row r="637" spans="1:27" ht="18.75" x14ac:dyDescent="0.3">
      <c r="A637" s="2"/>
      <c r="B637" s="2"/>
      <c r="C637" s="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3"/>
    </row>
    <row r="638" spans="1:27" ht="18.75" x14ac:dyDescent="0.3">
      <c r="A638" s="2"/>
      <c r="B638" s="2"/>
      <c r="C638" s="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3"/>
    </row>
    <row r="639" spans="1:27" ht="18.75" x14ac:dyDescent="0.3">
      <c r="A639" s="2"/>
      <c r="B639" s="2"/>
      <c r="C639" s="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3"/>
    </row>
    <row r="640" spans="1:27" ht="18.75" x14ac:dyDescent="0.3">
      <c r="A640" s="2"/>
      <c r="B640" s="2"/>
      <c r="C640" s="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3"/>
    </row>
    <row r="641" spans="1:27" ht="18.75" x14ac:dyDescent="0.3">
      <c r="A641" s="2"/>
      <c r="B641" s="2"/>
      <c r="C641" s="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3"/>
    </row>
    <row r="642" spans="1:27" ht="18.75" x14ac:dyDescent="0.3">
      <c r="A642" s="2"/>
      <c r="B642" s="2"/>
      <c r="C642" s="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3"/>
    </row>
    <row r="643" spans="1:27" ht="18.75" x14ac:dyDescent="0.3">
      <c r="A643" s="2"/>
      <c r="B643" s="2"/>
      <c r="C643" s="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3"/>
    </row>
    <row r="644" spans="1:27" ht="18.75" x14ac:dyDescent="0.3">
      <c r="A644" s="2"/>
      <c r="B644" s="2"/>
      <c r="C644" s="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3"/>
    </row>
    <row r="645" spans="1:27" ht="18.75" x14ac:dyDescent="0.3">
      <c r="A645" s="2"/>
      <c r="B645" s="2"/>
      <c r="C645" s="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3"/>
    </row>
    <row r="646" spans="1:27" ht="18.75" x14ac:dyDescent="0.3">
      <c r="A646" s="2"/>
      <c r="B646" s="2"/>
      <c r="C646" s="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3"/>
    </row>
    <row r="647" spans="1:27" ht="18.75" x14ac:dyDescent="0.3">
      <c r="A647" s="2"/>
      <c r="B647" s="2"/>
      <c r="C647" s="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3"/>
    </row>
    <row r="648" spans="1:27" ht="18.75" x14ac:dyDescent="0.3">
      <c r="A648" s="2"/>
      <c r="B648" s="2"/>
      <c r="C648" s="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3"/>
    </row>
    <row r="649" spans="1:27" ht="18.75" x14ac:dyDescent="0.3">
      <c r="A649" s="2"/>
      <c r="B649" s="2"/>
      <c r="C649" s="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3"/>
    </row>
    <row r="650" spans="1:27" ht="18.75" x14ac:dyDescent="0.3">
      <c r="A650" s="2"/>
      <c r="B650" s="2"/>
      <c r="C650" s="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3"/>
    </row>
    <row r="651" spans="1:27" ht="18.75" x14ac:dyDescent="0.3">
      <c r="A651" s="2"/>
      <c r="B651" s="2"/>
      <c r="C651" s="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3"/>
    </row>
    <row r="652" spans="1:27" ht="18.75" x14ac:dyDescent="0.3">
      <c r="A652" s="2"/>
      <c r="B652" s="2"/>
      <c r="C652" s="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3"/>
    </row>
    <row r="653" spans="1:27" ht="18.75" x14ac:dyDescent="0.3">
      <c r="A653" s="2"/>
      <c r="B653" s="2"/>
      <c r="C653" s="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3"/>
    </row>
    <row r="654" spans="1:27" ht="18.75" x14ac:dyDescent="0.3">
      <c r="A654" s="2"/>
      <c r="B654" s="2"/>
      <c r="C654" s="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3"/>
    </row>
    <row r="655" spans="1:27" ht="18.75" x14ac:dyDescent="0.3">
      <c r="A655" s="2"/>
      <c r="B655" s="2"/>
      <c r="C655" s="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3"/>
    </row>
    <row r="656" spans="1:27" ht="18.75" x14ac:dyDescent="0.3">
      <c r="A656" s="2"/>
      <c r="B656" s="2"/>
      <c r="C656" s="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3"/>
    </row>
    <row r="657" spans="1:27" ht="18.75" x14ac:dyDescent="0.3">
      <c r="A657" s="2"/>
      <c r="B657" s="2"/>
      <c r="C657" s="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3"/>
    </row>
    <row r="658" spans="1:27" ht="18.75" x14ac:dyDescent="0.3">
      <c r="A658" s="2"/>
      <c r="B658" s="2"/>
      <c r="C658" s="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3"/>
    </row>
    <row r="659" spans="1:27" ht="18.75" x14ac:dyDescent="0.3">
      <c r="A659" s="2"/>
      <c r="B659" s="2"/>
      <c r="C659" s="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3"/>
    </row>
    <row r="660" spans="1:27" ht="18.75" x14ac:dyDescent="0.3">
      <c r="A660" s="2"/>
      <c r="B660" s="2"/>
      <c r="C660" s="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3"/>
    </row>
    <row r="661" spans="1:27" ht="18.75" x14ac:dyDescent="0.3">
      <c r="A661" s="2"/>
      <c r="B661" s="2"/>
      <c r="C661" s="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3"/>
    </row>
    <row r="662" spans="1:27" ht="18.75" x14ac:dyDescent="0.3">
      <c r="A662" s="2"/>
      <c r="B662" s="2"/>
      <c r="C662" s="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3"/>
    </row>
    <row r="663" spans="1:27" ht="18.75" x14ac:dyDescent="0.3">
      <c r="A663" s="2"/>
      <c r="B663" s="2"/>
      <c r="C663" s="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3"/>
    </row>
    <row r="664" spans="1:27" ht="18.75" x14ac:dyDescent="0.3">
      <c r="A664" s="2"/>
      <c r="B664" s="2"/>
      <c r="C664" s="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3"/>
    </row>
    <row r="665" spans="1:27" ht="18.75" x14ac:dyDescent="0.3">
      <c r="A665" s="2"/>
      <c r="B665" s="2"/>
      <c r="C665" s="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3"/>
    </row>
    <row r="666" spans="1:27" ht="18.75" x14ac:dyDescent="0.3">
      <c r="A666" s="2"/>
      <c r="B666" s="2"/>
      <c r="C666" s="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3"/>
    </row>
    <row r="667" spans="1:27" ht="18.75" x14ac:dyDescent="0.3">
      <c r="A667" s="2"/>
      <c r="B667" s="2"/>
      <c r="C667" s="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3"/>
    </row>
    <row r="668" spans="1:27" ht="18.75" x14ac:dyDescent="0.3">
      <c r="A668" s="2"/>
      <c r="B668" s="2"/>
      <c r="C668" s="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3"/>
    </row>
    <row r="669" spans="1:27" ht="18.75" x14ac:dyDescent="0.3">
      <c r="A669" s="2"/>
      <c r="B669" s="2"/>
      <c r="C669" s="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3"/>
    </row>
    <row r="670" spans="1:27" ht="18.75" x14ac:dyDescent="0.3">
      <c r="A670" s="2"/>
      <c r="B670" s="2"/>
      <c r="C670" s="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3"/>
    </row>
    <row r="671" spans="1:27" ht="18.75" x14ac:dyDescent="0.3">
      <c r="A671" s="2"/>
      <c r="B671" s="2"/>
      <c r="C671" s="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3"/>
    </row>
    <row r="672" spans="1:27" ht="18.75" x14ac:dyDescent="0.3">
      <c r="A672" s="2"/>
      <c r="B672" s="2"/>
      <c r="C672" s="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3"/>
    </row>
    <row r="673" spans="1:27" ht="18.75" x14ac:dyDescent="0.3">
      <c r="A673" s="2"/>
      <c r="B673" s="2"/>
      <c r="C673" s="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3"/>
    </row>
    <row r="674" spans="1:27" ht="18.75" x14ac:dyDescent="0.3">
      <c r="A674" s="2"/>
      <c r="B674" s="2"/>
      <c r="C674" s="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3"/>
    </row>
    <row r="675" spans="1:27" ht="18.75" x14ac:dyDescent="0.3">
      <c r="A675" s="2"/>
      <c r="B675" s="2"/>
      <c r="C675" s="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3"/>
    </row>
    <row r="676" spans="1:27" ht="18.75" x14ac:dyDescent="0.3">
      <c r="A676" s="2"/>
      <c r="B676" s="2"/>
      <c r="C676" s="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3"/>
    </row>
    <row r="677" spans="1:27" ht="18.75" x14ac:dyDescent="0.3">
      <c r="A677" s="2"/>
      <c r="B677" s="2"/>
      <c r="C677" s="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3"/>
    </row>
    <row r="678" spans="1:27" ht="18.75" x14ac:dyDescent="0.3">
      <c r="A678" s="2"/>
      <c r="B678" s="2"/>
      <c r="C678" s="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3"/>
    </row>
    <row r="679" spans="1:27" ht="18.75" x14ac:dyDescent="0.3">
      <c r="A679" s="2"/>
      <c r="B679" s="2"/>
      <c r="C679" s="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3"/>
    </row>
    <row r="680" spans="1:27" ht="18.75" x14ac:dyDescent="0.3">
      <c r="A680" s="2"/>
      <c r="B680" s="2"/>
      <c r="C680" s="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3"/>
    </row>
    <row r="681" spans="1:27" ht="18.75" x14ac:dyDescent="0.3">
      <c r="A681" s="2"/>
      <c r="B681" s="2"/>
      <c r="C681" s="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3"/>
    </row>
    <row r="682" spans="1:27" ht="18.75" x14ac:dyDescent="0.3">
      <c r="A682" s="2"/>
      <c r="B682" s="2"/>
      <c r="C682" s="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3"/>
    </row>
    <row r="683" spans="1:27" ht="18.75" x14ac:dyDescent="0.3">
      <c r="A683" s="2"/>
      <c r="B683" s="2"/>
      <c r="C683" s="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3"/>
    </row>
    <row r="684" spans="1:27" ht="18.75" x14ac:dyDescent="0.3">
      <c r="A684" s="2"/>
      <c r="B684" s="2"/>
      <c r="C684" s="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3"/>
    </row>
    <row r="685" spans="1:27" ht="18.75" x14ac:dyDescent="0.3">
      <c r="A685" s="2"/>
      <c r="B685" s="2"/>
      <c r="C685" s="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3"/>
    </row>
    <row r="686" spans="1:27" ht="18.75" x14ac:dyDescent="0.3">
      <c r="A686" s="2"/>
      <c r="B686" s="2"/>
      <c r="C686" s="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3"/>
    </row>
    <row r="687" spans="1:27" ht="18.75" x14ac:dyDescent="0.3">
      <c r="A687" s="2"/>
      <c r="B687" s="2"/>
      <c r="C687" s="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3"/>
    </row>
    <row r="688" spans="1:27" ht="18.75" x14ac:dyDescent="0.3">
      <c r="A688" s="2"/>
      <c r="B688" s="2"/>
      <c r="C688" s="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3"/>
    </row>
    <row r="689" spans="1:27" ht="18.75" x14ac:dyDescent="0.3">
      <c r="A689" s="2"/>
      <c r="B689" s="2"/>
      <c r="C689" s="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3"/>
    </row>
    <row r="690" spans="1:27" ht="18.75" x14ac:dyDescent="0.3">
      <c r="A690" s="2"/>
      <c r="B690" s="2"/>
      <c r="C690" s="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3"/>
    </row>
    <row r="691" spans="1:27" ht="18.75" x14ac:dyDescent="0.3">
      <c r="A691" s="2"/>
      <c r="B691" s="2"/>
      <c r="C691" s="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3"/>
    </row>
    <row r="692" spans="1:27" ht="18.75" x14ac:dyDescent="0.3">
      <c r="A692" s="2"/>
      <c r="B692" s="2"/>
      <c r="C692" s="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3"/>
    </row>
    <row r="693" spans="1:27" ht="18.75" x14ac:dyDescent="0.3">
      <c r="A693" s="2"/>
      <c r="B693" s="2"/>
      <c r="C693" s="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3"/>
    </row>
    <row r="694" spans="1:27" ht="18.75" x14ac:dyDescent="0.3">
      <c r="A694" s="2"/>
      <c r="B694" s="2"/>
      <c r="C694" s="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3"/>
    </row>
    <row r="695" spans="1:27" ht="18.75" x14ac:dyDescent="0.3">
      <c r="A695" s="2"/>
      <c r="B695" s="2"/>
      <c r="C695" s="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3"/>
    </row>
    <row r="696" spans="1:27" ht="18.75" x14ac:dyDescent="0.3">
      <c r="A696" s="2"/>
      <c r="B696" s="2"/>
      <c r="C696" s="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3"/>
    </row>
    <row r="697" spans="1:27" ht="18.75" x14ac:dyDescent="0.3">
      <c r="A697" s="2"/>
      <c r="B697" s="2"/>
      <c r="C697" s="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3"/>
    </row>
    <row r="698" spans="1:27" ht="18.75" x14ac:dyDescent="0.3">
      <c r="A698" s="2"/>
      <c r="B698" s="2"/>
      <c r="C698" s="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3"/>
    </row>
    <row r="699" spans="1:27" ht="18.75" x14ac:dyDescent="0.3">
      <c r="A699" s="2"/>
      <c r="B699" s="2"/>
      <c r="C699" s="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3"/>
    </row>
    <row r="700" spans="1:27" ht="18.75" x14ac:dyDescent="0.3">
      <c r="A700" s="2"/>
      <c r="B700" s="2"/>
      <c r="C700" s="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3"/>
    </row>
    <row r="701" spans="1:27" ht="18.75" x14ac:dyDescent="0.3">
      <c r="A701" s="2"/>
      <c r="B701" s="2"/>
      <c r="C701" s="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3"/>
    </row>
    <row r="702" spans="1:27" ht="18.75" x14ac:dyDescent="0.3">
      <c r="A702" s="2"/>
      <c r="B702" s="2"/>
      <c r="C702" s="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3"/>
    </row>
    <row r="703" spans="1:27" ht="18.75" x14ac:dyDescent="0.3">
      <c r="A703" s="2"/>
      <c r="B703" s="2"/>
      <c r="C703" s="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3"/>
    </row>
    <row r="704" spans="1:27" ht="18.75" x14ac:dyDescent="0.3">
      <c r="A704" s="2"/>
      <c r="B704" s="2"/>
      <c r="C704" s="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3"/>
    </row>
    <row r="705" spans="1:27" ht="18.75" x14ac:dyDescent="0.3">
      <c r="A705" s="2"/>
      <c r="B705" s="2"/>
      <c r="C705" s="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3"/>
    </row>
    <row r="706" spans="1:27" ht="18.75" x14ac:dyDescent="0.3">
      <c r="A706" s="2"/>
      <c r="B706" s="2"/>
      <c r="C706" s="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3"/>
    </row>
    <row r="707" spans="1:27" ht="18.75" x14ac:dyDescent="0.3">
      <c r="A707" s="2"/>
      <c r="B707" s="2"/>
      <c r="C707" s="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3"/>
    </row>
    <row r="708" spans="1:27" ht="18.75" x14ac:dyDescent="0.3">
      <c r="A708" s="2"/>
      <c r="B708" s="2"/>
      <c r="C708" s="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3"/>
    </row>
    <row r="709" spans="1:27" ht="18.75" x14ac:dyDescent="0.3">
      <c r="A709" s="2"/>
      <c r="B709" s="2"/>
      <c r="C709" s="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3"/>
    </row>
    <row r="710" spans="1:27" ht="18.75" x14ac:dyDescent="0.3">
      <c r="A710" s="2"/>
      <c r="B710" s="2"/>
      <c r="C710" s="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3"/>
    </row>
    <row r="711" spans="1:27" ht="18.75" x14ac:dyDescent="0.3">
      <c r="A711" s="2"/>
      <c r="B711" s="2"/>
      <c r="C711" s="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3"/>
    </row>
    <row r="712" spans="1:27" ht="18.75" x14ac:dyDescent="0.3">
      <c r="A712" s="2"/>
      <c r="B712" s="2"/>
      <c r="C712" s="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3"/>
    </row>
    <row r="713" spans="1:27" ht="18.75" x14ac:dyDescent="0.3">
      <c r="A713" s="2"/>
      <c r="B713" s="2"/>
      <c r="C713" s="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3"/>
    </row>
    <row r="714" spans="1:27" ht="18.75" x14ac:dyDescent="0.3">
      <c r="A714" s="2"/>
      <c r="B714" s="2"/>
      <c r="C714" s="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3"/>
    </row>
    <row r="715" spans="1:27" ht="18.75" x14ac:dyDescent="0.3">
      <c r="A715" s="2"/>
      <c r="B715" s="2"/>
      <c r="C715" s="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3"/>
    </row>
    <row r="716" spans="1:27" ht="18.75" x14ac:dyDescent="0.3">
      <c r="A716" s="2"/>
      <c r="B716" s="2"/>
      <c r="C716" s="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3"/>
    </row>
    <row r="717" spans="1:27" ht="18.75" x14ac:dyDescent="0.3">
      <c r="A717" s="2"/>
      <c r="B717" s="2"/>
      <c r="C717" s="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3"/>
    </row>
    <row r="718" spans="1:27" ht="18.75" x14ac:dyDescent="0.3">
      <c r="A718" s="2"/>
      <c r="B718" s="2"/>
      <c r="C718" s="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3"/>
    </row>
    <row r="719" spans="1:27" ht="18.75" x14ac:dyDescent="0.3">
      <c r="A719" s="2"/>
      <c r="B719" s="2"/>
      <c r="C719" s="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3"/>
    </row>
    <row r="720" spans="1:27" ht="18.75" x14ac:dyDescent="0.3">
      <c r="A720" s="2"/>
      <c r="B720" s="2"/>
      <c r="C720" s="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3"/>
    </row>
    <row r="721" spans="1:27" ht="18.75" x14ac:dyDescent="0.3">
      <c r="A721" s="2"/>
      <c r="B721" s="2"/>
      <c r="C721" s="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3"/>
    </row>
    <row r="722" spans="1:27" ht="18.75" x14ac:dyDescent="0.3">
      <c r="A722" s="2"/>
      <c r="B722" s="2"/>
      <c r="C722" s="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3"/>
    </row>
    <row r="723" spans="1:27" ht="18.75" x14ac:dyDescent="0.3">
      <c r="A723" s="2"/>
      <c r="B723" s="2"/>
      <c r="C723" s="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3"/>
    </row>
    <row r="724" spans="1:27" ht="18.75" x14ac:dyDescent="0.3">
      <c r="A724" s="2"/>
      <c r="B724" s="2"/>
      <c r="C724" s="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3"/>
    </row>
    <row r="725" spans="1:27" ht="18.75" x14ac:dyDescent="0.3">
      <c r="A725" s="2"/>
      <c r="B725" s="2"/>
      <c r="C725" s="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3"/>
    </row>
    <row r="726" spans="1:27" ht="18.75" x14ac:dyDescent="0.3">
      <c r="A726" s="2"/>
      <c r="B726" s="2"/>
      <c r="C726" s="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3"/>
    </row>
    <row r="727" spans="1:27" ht="18.75" x14ac:dyDescent="0.3">
      <c r="A727" s="2"/>
      <c r="B727" s="2"/>
      <c r="C727" s="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3"/>
    </row>
    <row r="728" spans="1:27" ht="18.75" x14ac:dyDescent="0.3">
      <c r="A728" s="2"/>
      <c r="B728" s="2"/>
      <c r="C728" s="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3"/>
    </row>
    <row r="729" spans="1:27" ht="18.75" x14ac:dyDescent="0.3">
      <c r="A729" s="2"/>
      <c r="B729" s="2"/>
      <c r="C729" s="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3"/>
    </row>
    <row r="730" spans="1:27" ht="18.75" x14ac:dyDescent="0.3">
      <c r="A730" s="2"/>
      <c r="B730" s="2"/>
      <c r="C730" s="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3"/>
    </row>
    <row r="731" spans="1:27" ht="18.75" x14ac:dyDescent="0.3">
      <c r="A731" s="2"/>
      <c r="B731" s="2"/>
      <c r="C731" s="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3"/>
    </row>
    <row r="732" spans="1:27" ht="18.75" x14ac:dyDescent="0.3">
      <c r="A732" s="2"/>
      <c r="B732" s="2"/>
      <c r="C732" s="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3"/>
    </row>
    <row r="733" spans="1:27" ht="18.75" x14ac:dyDescent="0.3">
      <c r="A733" s="2"/>
      <c r="B733" s="2"/>
      <c r="C733" s="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3"/>
    </row>
    <row r="734" spans="1:27" ht="18.75" x14ac:dyDescent="0.3">
      <c r="A734" s="2"/>
      <c r="B734" s="2"/>
      <c r="C734" s="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3"/>
    </row>
    <row r="735" spans="1:27" ht="18.75" x14ac:dyDescent="0.3">
      <c r="A735" s="2"/>
      <c r="B735" s="2"/>
      <c r="C735" s="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3"/>
    </row>
    <row r="736" spans="1:27" ht="18.75" x14ac:dyDescent="0.3">
      <c r="A736" s="2"/>
      <c r="B736" s="2"/>
      <c r="C736" s="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3"/>
    </row>
    <row r="737" spans="1:27" ht="18.75" x14ac:dyDescent="0.3">
      <c r="A737" s="2"/>
      <c r="B737" s="2"/>
      <c r="C737" s="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3"/>
    </row>
    <row r="738" spans="1:27" ht="18.75" x14ac:dyDescent="0.3">
      <c r="A738" s="2"/>
      <c r="B738" s="2"/>
      <c r="C738" s="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3"/>
    </row>
    <row r="739" spans="1:27" ht="18.75" x14ac:dyDescent="0.3">
      <c r="A739" s="2"/>
      <c r="B739" s="2"/>
      <c r="C739" s="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3"/>
    </row>
    <row r="740" spans="1:27" ht="18.75" x14ac:dyDescent="0.3">
      <c r="A740" s="2"/>
      <c r="B740" s="2"/>
      <c r="C740" s="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3"/>
    </row>
    <row r="741" spans="1:27" ht="18.75" x14ac:dyDescent="0.3">
      <c r="A741" s="2"/>
      <c r="B741" s="2"/>
      <c r="C741" s="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3"/>
    </row>
    <row r="742" spans="1:27" ht="18.75" x14ac:dyDescent="0.3">
      <c r="A742" s="2"/>
      <c r="B742" s="2"/>
      <c r="C742" s="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3"/>
    </row>
    <row r="743" spans="1:27" ht="18.75" x14ac:dyDescent="0.3">
      <c r="A743" s="2"/>
      <c r="B743" s="2"/>
      <c r="C743" s="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3"/>
    </row>
    <row r="744" spans="1:27" ht="18.75" x14ac:dyDescent="0.3">
      <c r="A744" s="2"/>
      <c r="B744" s="2"/>
      <c r="C744" s="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3"/>
    </row>
    <row r="745" spans="1:27" ht="18.75" x14ac:dyDescent="0.3">
      <c r="A745" s="2"/>
      <c r="B745" s="2"/>
      <c r="C745" s="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3"/>
    </row>
    <row r="746" spans="1:27" ht="18.75" x14ac:dyDescent="0.3">
      <c r="A746" s="2"/>
      <c r="B746" s="2"/>
      <c r="C746" s="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3"/>
    </row>
    <row r="747" spans="1:27" ht="18.75" x14ac:dyDescent="0.3">
      <c r="A747" s="2"/>
      <c r="B747" s="2"/>
      <c r="C747" s="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3"/>
    </row>
    <row r="748" spans="1:27" ht="18.75" x14ac:dyDescent="0.3">
      <c r="A748" s="2"/>
      <c r="B748" s="2"/>
      <c r="C748" s="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3"/>
    </row>
    <row r="749" spans="1:27" ht="18.75" x14ac:dyDescent="0.3">
      <c r="A749" s="2"/>
      <c r="B749" s="2"/>
      <c r="C749" s="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3"/>
    </row>
    <row r="750" spans="1:27" ht="18.75" x14ac:dyDescent="0.3">
      <c r="A750" s="2"/>
      <c r="B750" s="2"/>
      <c r="C750" s="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3"/>
    </row>
    <row r="751" spans="1:27" ht="18.75" x14ac:dyDescent="0.3">
      <c r="A751" s="2"/>
      <c r="B751" s="2"/>
      <c r="C751" s="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3"/>
    </row>
    <row r="752" spans="1:27" ht="18.75" x14ac:dyDescent="0.3">
      <c r="A752" s="2"/>
      <c r="B752" s="2"/>
      <c r="C752" s="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3"/>
    </row>
    <row r="753" spans="1:27" ht="18.75" x14ac:dyDescent="0.3">
      <c r="A753" s="2"/>
      <c r="B753" s="2"/>
      <c r="C753" s="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3"/>
    </row>
    <row r="754" spans="1:27" ht="18.75" x14ac:dyDescent="0.3">
      <c r="A754" s="2"/>
      <c r="B754" s="2"/>
      <c r="C754" s="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3"/>
    </row>
    <row r="755" spans="1:27" ht="18.75" x14ac:dyDescent="0.3">
      <c r="A755" s="2"/>
      <c r="B755" s="2"/>
      <c r="C755" s="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3"/>
    </row>
    <row r="756" spans="1:27" ht="18.75" x14ac:dyDescent="0.3">
      <c r="A756" s="2"/>
      <c r="B756" s="2"/>
      <c r="C756" s="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3"/>
    </row>
    <row r="757" spans="1:27" ht="18.75" x14ac:dyDescent="0.3">
      <c r="A757" s="2"/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3"/>
    </row>
    <row r="758" spans="1:27" ht="18.75" x14ac:dyDescent="0.3">
      <c r="A758" s="2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3"/>
    </row>
    <row r="759" spans="1:27" ht="18.75" x14ac:dyDescent="0.3">
      <c r="A759" s="2"/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3"/>
    </row>
    <row r="760" spans="1:27" ht="18.75" x14ac:dyDescent="0.3">
      <c r="A760" s="2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3"/>
    </row>
    <row r="761" spans="1:27" ht="18.75" x14ac:dyDescent="0.3">
      <c r="A761" s="2"/>
      <c r="B761" s="2"/>
      <c r="C761" s="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3"/>
    </row>
    <row r="762" spans="1:27" ht="18.75" x14ac:dyDescent="0.3">
      <c r="A762" s="2"/>
      <c r="B762" s="2"/>
      <c r="C762" s="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3"/>
    </row>
    <row r="763" spans="1:27" ht="18.75" x14ac:dyDescent="0.3">
      <c r="A763" s="2"/>
      <c r="B763" s="2"/>
      <c r="C763" s="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3"/>
    </row>
    <row r="764" spans="1:27" ht="18.75" x14ac:dyDescent="0.3">
      <c r="A764" s="2"/>
      <c r="B764" s="2"/>
      <c r="C764" s="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3"/>
    </row>
    <row r="765" spans="1:27" ht="18.75" x14ac:dyDescent="0.3">
      <c r="A765" s="2"/>
      <c r="B765" s="2"/>
      <c r="C765" s="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3"/>
    </row>
    <row r="766" spans="1:27" ht="18.75" x14ac:dyDescent="0.3">
      <c r="A766" s="2"/>
      <c r="B766" s="2"/>
      <c r="C766" s="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3"/>
    </row>
    <row r="767" spans="1:27" ht="18.75" x14ac:dyDescent="0.3">
      <c r="A767" s="2"/>
      <c r="B767" s="2"/>
      <c r="C767" s="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3"/>
    </row>
    <row r="768" spans="1:27" ht="18.75" x14ac:dyDescent="0.3">
      <c r="A768" s="2"/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3"/>
    </row>
    <row r="769" spans="1:27" ht="18.75" x14ac:dyDescent="0.3">
      <c r="A769" s="2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3"/>
    </row>
    <row r="770" spans="1:27" ht="18.75" x14ac:dyDescent="0.3">
      <c r="A770" s="2"/>
      <c r="B770" s="2"/>
      <c r="C770" s="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3"/>
    </row>
    <row r="771" spans="1:27" ht="18.75" x14ac:dyDescent="0.3">
      <c r="A771" s="2"/>
      <c r="B771" s="2"/>
      <c r="C771" s="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3"/>
    </row>
    <row r="772" spans="1:27" ht="18.75" x14ac:dyDescent="0.3">
      <c r="A772" s="2"/>
      <c r="B772" s="2"/>
      <c r="C772" s="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3"/>
    </row>
    <row r="773" spans="1:27" ht="18.75" x14ac:dyDescent="0.3">
      <c r="A773" s="2"/>
      <c r="B773" s="2"/>
      <c r="C773" s="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3"/>
    </row>
    <row r="774" spans="1:27" ht="18.75" x14ac:dyDescent="0.3">
      <c r="A774" s="2"/>
      <c r="B774" s="2"/>
      <c r="C774" s="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3"/>
    </row>
    <row r="775" spans="1:27" ht="18.75" x14ac:dyDescent="0.3">
      <c r="A775" s="2"/>
      <c r="B775" s="2"/>
      <c r="C775" s="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3"/>
    </row>
    <row r="776" spans="1:27" ht="18.75" x14ac:dyDescent="0.3">
      <c r="A776" s="2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3"/>
    </row>
    <row r="777" spans="1:27" ht="18.75" x14ac:dyDescent="0.3">
      <c r="A777" s="2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3"/>
    </row>
    <row r="778" spans="1:27" ht="18.75" x14ac:dyDescent="0.3">
      <c r="A778" s="2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3"/>
    </row>
    <row r="779" spans="1:27" ht="18.75" x14ac:dyDescent="0.3">
      <c r="A779" s="2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3"/>
    </row>
    <row r="780" spans="1:27" ht="18.75" x14ac:dyDescent="0.3">
      <c r="A780" s="2"/>
      <c r="B780" s="2"/>
      <c r="C780" s="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3"/>
    </row>
    <row r="781" spans="1:27" ht="18.75" x14ac:dyDescent="0.3">
      <c r="A781" s="2"/>
      <c r="B781" s="2"/>
      <c r="C781" s="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3"/>
    </row>
    <row r="782" spans="1:27" ht="18.75" x14ac:dyDescent="0.3">
      <c r="A782" s="2"/>
      <c r="B782" s="2"/>
      <c r="C782" s="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3"/>
    </row>
    <row r="783" spans="1:27" ht="18.75" x14ac:dyDescent="0.3">
      <c r="A783" s="2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3"/>
    </row>
    <row r="784" spans="1:27" ht="18.75" x14ac:dyDescent="0.3">
      <c r="A784" s="2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3"/>
    </row>
    <row r="785" spans="1:27" ht="18.75" x14ac:dyDescent="0.3">
      <c r="A785" s="2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3"/>
    </row>
    <row r="786" spans="1:27" ht="18.75" x14ac:dyDescent="0.3">
      <c r="A786" s="2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3"/>
    </row>
    <row r="787" spans="1:27" ht="18.75" x14ac:dyDescent="0.3">
      <c r="A787" s="2"/>
      <c r="B787" s="2"/>
      <c r="C787" s="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3"/>
    </row>
    <row r="788" spans="1:27" ht="18.75" x14ac:dyDescent="0.3">
      <c r="A788" s="2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3"/>
    </row>
    <row r="789" spans="1:27" ht="18.75" x14ac:dyDescent="0.3">
      <c r="A789" s="2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3"/>
    </row>
    <row r="790" spans="1:27" ht="18.75" x14ac:dyDescent="0.3">
      <c r="A790" s="2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3"/>
    </row>
    <row r="791" spans="1:27" ht="18.75" x14ac:dyDescent="0.3">
      <c r="A791" s="2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3"/>
    </row>
    <row r="792" spans="1:27" ht="18.75" x14ac:dyDescent="0.3">
      <c r="A792" s="2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3"/>
    </row>
    <row r="793" spans="1:27" ht="18.75" x14ac:dyDescent="0.3">
      <c r="A793" s="2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3"/>
    </row>
    <row r="794" spans="1:27" ht="18.75" x14ac:dyDescent="0.3">
      <c r="A794" s="2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3"/>
    </row>
    <row r="795" spans="1:27" ht="18.75" x14ac:dyDescent="0.3">
      <c r="A795" s="2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3"/>
    </row>
    <row r="796" spans="1:27" ht="18.75" x14ac:dyDescent="0.3">
      <c r="A796" s="2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3"/>
    </row>
    <row r="797" spans="1:27" ht="18.75" x14ac:dyDescent="0.3">
      <c r="A797" s="2"/>
      <c r="B797" s="2"/>
      <c r="C797" s="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3"/>
    </row>
    <row r="798" spans="1:27" ht="18.75" x14ac:dyDescent="0.3">
      <c r="A798" s="2"/>
      <c r="B798" s="2"/>
      <c r="C798" s="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3"/>
    </row>
    <row r="799" spans="1:27" ht="18.75" x14ac:dyDescent="0.3">
      <c r="A799" s="2"/>
      <c r="B799" s="2"/>
      <c r="C799" s="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3"/>
    </row>
    <row r="800" spans="1:27" ht="18.75" x14ac:dyDescent="0.3">
      <c r="A800" s="2"/>
      <c r="B800" s="2"/>
      <c r="C800" s="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3"/>
    </row>
    <row r="801" spans="1:27" ht="18.75" x14ac:dyDescent="0.3">
      <c r="A801" s="2"/>
      <c r="B801" s="2"/>
      <c r="C801" s="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3"/>
    </row>
    <row r="802" spans="1:27" ht="18.75" x14ac:dyDescent="0.3">
      <c r="A802" s="2"/>
      <c r="B802" s="2"/>
      <c r="C802" s="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3"/>
    </row>
    <row r="803" spans="1:27" ht="18.75" x14ac:dyDescent="0.3">
      <c r="A803" s="2"/>
      <c r="B803" s="2"/>
      <c r="C803" s="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3"/>
    </row>
    <row r="804" spans="1:27" ht="18.75" x14ac:dyDescent="0.3">
      <c r="A804" s="2"/>
      <c r="B804" s="2"/>
      <c r="C804" s="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3"/>
    </row>
    <row r="805" spans="1:27" ht="18.75" x14ac:dyDescent="0.3">
      <c r="A805" s="2"/>
      <c r="B805" s="2"/>
      <c r="C805" s="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3"/>
    </row>
    <row r="806" spans="1:27" ht="18.75" x14ac:dyDescent="0.3">
      <c r="A806" s="2"/>
      <c r="B806" s="2"/>
      <c r="C806" s="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3"/>
    </row>
    <row r="807" spans="1:27" ht="18.75" x14ac:dyDescent="0.3">
      <c r="A807" s="2"/>
      <c r="B807" s="2"/>
      <c r="C807" s="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3"/>
    </row>
    <row r="808" spans="1:27" ht="18.75" x14ac:dyDescent="0.3">
      <c r="A808" s="2"/>
      <c r="B808" s="2"/>
      <c r="C808" s="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3"/>
    </row>
    <row r="809" spans="1:27" ht="18.75" x14ac:dyDescent="0.3">
      <c r="A809" s="2"/>
      <c r="B809" s="2"/>
      <c r="C809" s="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3"/>
    </row>
    <row r="810" spans="1:27" ht="18.75" x14ac:dyDescent="0.3">
      <c r="A810" s="2"/>
      <c r="B810" s="2"/>
      <c r="C810" s="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3"/>
    </row>
    <row r="811" spans="1:27" ht="18.75" x14ac:dyDescent="0.3">
      <c r="A811" s="2"/>
      <c r="B811" s="2"/>
      <c r="C811" s="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3"/>
    </row>
    <row r="812" spans="1:27" ht="18.75" x14ac:dyDescent="0.3">
      <c r="A812" s="2"/>
      <c r="B812" s="2"/>
      <c r="C812" s="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3"/>
    </row>
    <row r="813" spans="1:27" ht="18.75" x14ac:dyDescent="0.3">
      <c r="A813" s="2"/>
      <c r="B813" s="2"/>
      <c r="C813" s="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3"/>
    </row>
    <row r="814" spans="1:27" ht="18.75" x14ac:dyDescent="0.3">
      <c r="A814" s="2"/>
      <c r="B814" s="2"/>
      <c r="C814" s="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3"/>
    </row>
    <row r="815" spans="1:27" ht="18.75" x14ac:dyDescent="0.3">
      <c r="A815" s="2"/>
      <c r="B815" s="2"/>
      <c r="C815" s="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3"/>
    </row>
    <row r="816" spans="1:27" ht="18.75" x14ac:dyDescent="0.3">
      <c r="A816" s="2"/>
      <c r="B816" s="2"/>
      <c r="C816" s="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3"/>
    </row>
    <row r="817" spans="1:27" ht="18.75" x14ac:dyDescent="0.3">
      <c r="A817" s="2"/>
      <c r="B817" s="2"/>
      <c r="C817" s="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3"/>
    </row>
    <row r="818" spans="1:27" ht="18.75" x14ac:dyDescent="0.3">
      <c r="A818" s="2"/>
      <c r="B818" s="2"/>
      <c r="C818" s="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3"/>
    </row>
    <row r="819" spans="1:27" ht="18.75" x14ac:dyDescent="0.3">
      <c r="A819" s="2"/>
      <c r="B819" s="2"/>
      <c r="C819" s="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3"/>
    </row>
    <row r="820" spans="1:27" ht="18.75" x14ac:dyDescent="0.3">
      <c r="A820" s="2"/>
      <c r="B820" s="2"/>
      <c r="C820" s="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3"/>
    </row>
    <row r="821" spans="1:27" ht="18.75" x14ac:dyDescent="0.3">
      <c r="A821" s="2"/>
      <c r="B821" s="2"/>
      <c r="C821" s="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3"/>
    </row>
    <row r="822" spans="1:27" ht="18.75" x14ac:dyDescent="0.3">
      <c r="A822" s="2"/>
      <c r="B822" s="2"/>
      <c r="C822" s="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3"/>
    </row>
    <row r="823" spans="1:27" ht="18.75" x14ac:dyDescent="0.3">
      <c r="A823" s="2"/>
      <c r="B823" s="2"/>
      <c r="C823" s="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3"/>
    </row>
    <row r="824" spans="1:27" ht="18.75" x14ac:dyDescent="0.3">
      <c r="A824" s="2"/>
      <c r="B824" s="2"/>
      <c r="C824" s="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3"/>
    </row>
    <row r="825" spans="1:27" ht="18.75" x14ac:dyDescent="0.3">
      <c r="A825" s="2"/>
      <c r="B825" s="2"/>
      <c r="C825" s="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3"/>
    </row>
    <row r="826" spans="1:27" ht="18.75" x14ac:dyDescent="0.3">
      <c r="A826" s="2"/>
      <c r="B826" s="2"/>
      <c r="C826" s="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3"/>
    </row>
    <row r="827" spans="1:27" ht="18.75" x14ac:dyDescent="0.3">
      <c r="A827" s="2"/>
      <c r="B827" s="2"/>
      <c r="C827" s="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3"/>
    </row>
    <row r="828" spans="1:27" ht="18.75" x14ac:dyDescent="0.3">
      <c r="A828" s="2"/>
      <c r="B828" s="2"/>
      <c r="C828" s="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3"/>
    </row>
    <row r="829" spans="1:27" ht="18.75" x14ac:dyDescent="0.3">
      <c r="A829" s="2"/>
      <c r="B829" s="2"/>
      <c r="C829" s="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3"/>
    </row>
    <row r="830" spans="1:27" ht="18.75" x14ac:dyDescent="0.3">
      <c r="A830" s="2"/>
      <c r="B830" s="2"/>
      <c r="C830" s="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3"/>
    </row>
    <row r="831" spans="1:27" ht="18.75" x14ac:dyDescent="0.3">
      <c r="A831" s="2"/>
      <c r="B831" s="2"/>
      <c r="C831" s="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3"/>
    </row>
    <row r="832" spans="1:27" ht="18.75" x14ac:dyDescent="0.3">
      <c r="A832" s="2"/>
      <c r="B832" s="2"/>
      <c r="C832" s="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3"/>
    </row>
    <row r="833" spans="1:27" ht="18.75" x14ac:dyDescent="0.3">
      <c r="A833" s="2"/>
      <c r="B833" s="2"/>
      <c r="C833" s="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3"/>
    </row>
    <row r="834" spans="1:27" ht="18.75" x14ac:dyDescent="0.3">
      <c r="A834" s="2"/>
      <c r="B834" s="2"/>
      <c r="C834" s="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3"/>
    </row>
    <row r="835" spans="1:27" ht="18.75" x14ac:dyDescent="0.3">
      <c r="A835" s="2"/>
      <c r="B835" s="2"/>
      <c r="C835" s="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3"/>
    </row>
    <row r="836" spans="1:27" ht="18.75" x14ac:dyDescent="0.3">
      <c r="A836" s="2"/>
      <c r="B836" s="2"/>
      <c r="C836" s="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3"/>
    </row>
    <row r="837" spans="1:27" ht="18.75" x14ac:dyDescent="0.3">
      <c r="A837" s="2"/>
      <c r="B837" s="2"/>
      <c r="C837" s="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3"/>
    </row>
    <row r="838" spans="1:27" ht="18.75" x14ac:dyDescent="0.3">
      <c r="A838" s="2"/>
      <c r="B838" s="2"/>
      <c r="C838" s="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3"/>
    </row>
    <row r="839" spans="1:27" ht="18.75" x14ac:dyDescent="0.3">
      <c r="A839" s="2"/>
      <c r="B839" s="2"/>
      <c r="C839" s="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3"/>
    </row>
    <row r="840" spans="1:27" ht="18.75" x14ac:dyDescent="0.3">
      <c r="A840" s="2"/>
      <c r="B840" s="2"/>
      <c r="C840" s="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3"/>
    </row>
    <row r="841" spans="1:27" ht="18.75" x14ac:dyDescent="0.3">
      <c r="A841" s="2"/>
      <c r="B841" s="2"/>
      <c r="C841" s="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3"/>
    </row>
    <row r="842" spans="1:27" ht="18.75" x14ac:dyDescent="0.3">
      <c r="A842" s="2"/>
      <c r="B842" s="2"/>
      <c r="C842" s="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3"/>
    </row>
    <row r="843" spans="1:27" ht="18.75" x14ac:dyDescent="0.3">
      <c r="A843" s="2"/>
      <c r="B843" s="2"/>
      <c r="C843" s="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3"/>
    </row>
    <row r="844" spans="1:27" ht="18.75" x14ac:dyDescent="0.3">
      <c r="A844" s="2"/>
      <c r="B844" s="2"/>
      <c r="C844" s="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3"/>
    </row>
    <row r="845" spans="1:27" ht="18.75" x14ac:dyDescent="0.3">
      <c r="A845" s="2"/>
      <c r="B845" s="2"/>
      <c r="C845" s="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3"/>
    </row>
    <row r="846" spans="1:27" ht="18.75" x14ac:dyDescent="0.3">
      <c r="A846" s="2"/>
      <c r="B846" s="2"/>
      <c r="C846" s="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3"/>
    </row>
    <row r="847" spans="1:27" ht="18.75" x14ac:dyDescent="0.3">
      <c r="A847" s="2"/>
      <c r="B847" s="2"/>
      <c r="C847" s="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3"/>
    </row>
    <row r="848" spans="1:27" ht="18.75" x14ac:dyDescent="0.3">
      <c r="A848" s="2"/>
      <c r="B848" s="2"/>
      <c r="C848" s="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3"/>
    </row>
    <row r="849" spans="1:27" ht="18.75" x14ac:dyDescent="0.3">
      <c r="A849" s="2"/>
      <c r="B849" s="2"/>
      <c r="C849" s="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3"/>
    </row>
    <row r="850" spans="1:27" ht="18.75" x14ac:dyDescent="0.3">
      <c r="A850" s="2"/>
      <c r="B850" s="2"/>
      <c r="C850" s="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3"/>
    </row>
    <row r="851" spans="1:27" ht="18.75" x14ac:dyDescent="0.3">
      <c r="A851" s="2"/>
      <c r="B851" s="2"/>
      <c r="C851" s="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3"/>
    </row>
    <row r="852" spans="1:27" ht="18.75" x14ac:dyDescent="0.3">
      <c r="A852" s="2"/>
      <c r="B852" s="2"/>
      <c r="C852" s="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3"/>
    </row>
    <row r="853" spans="1:27" ht="18.75" x14ac:dyDescent="0.3">
      <c r="A853" s="2"/>
      <c r="B853" s="2"/>
      <c r="C853" s="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3"/>
    </row>
    <row r="854" spans="1:27" ht="18.75" x14ac:dyDescent="0.3">
      <c r="A854" s="2"/>
      <c r="B854" s="2"/>
      <c r="C854" s="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3"/>
    </row>
    <row r="855" spans="1:27" ht="18.75" x14ac:dyDescent="0.3">
      <c r="A855" s="2"/>
      <c r="B855" s="2"/>
      <c r="C855" s="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3"/>
    </row>
    <row r="856" spans="1:27" ht="18.75" x14ac:dyDescent="0.3">
      <c r="A856" s="2"/>
      <c r="B856" s="2"/>
      <c r="C856" s="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3"/>
    </row>
    <row r="857" spans="1:27" ht="18.75" x14ac:dyDescent="0.3">
      <c r="A857" s="2"/>
      <c r="B857" s="2"/>
      <c r="C857" s="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3"/>
    </row>
    <row r="858" spans="1:27" ht="18.75" x14ac:dyDescent="0.3">
      <c r="A858" s="2"/>
      <c r="B858" s="2"/>
      <c r="C858" s="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3"/>
    </row>
    <row r="859" spans="1:27" ht="18.75" x14ac:dyDescent="0.3">
      <c r="A859" s="2"/>
      <c r="B859" s="2"/>
      <c r="C859" s="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3"/>
    </row>
    <row r="860" spans="1:27" ht="18.75" x14ac:dyDescent="0.3">
      <c r="A860" s="2"/>
      <c r="B860" s="2"/>
      <c r="C860" s="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3"/>
    </row>
    <row r="861" spans="1:27" ht="18.75" x14ac:dyDescent="0.3">
      <c r="A861" s="2"/>
      <c r="B861" s="2"/>
      <c r="C861" s="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3"/>
    </row>
    <row r="862" spans="1:27" ht="18.75" x14ac:dyDescent="0.3">
      <c r="A862" s="2"/>
      <c r="B862" s="2"/>
      <c r="C862" s="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3"/>
    </row>
    <row r="863" spans="1:27" ht="18.75" x14ac:dyDescent="0.3">
      <c r="A863" s="2"/>
      <c r="B863" s="2"/>
      <c r="C863" s="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3"/>
    </row>
    <row r="864" spans="1:27" ht="18.75" x14ac:dyDescent="0.3">
      <c r="A864" s="2"/>
      <c r="B864" s="2"/>
      <c r="C864" s="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3"/>
    </row>
    <row r="865" spans="1:27" ht="18.75" x14ac:dyDescent="0.3">
      <c r="A865" s="2"/>
      <c r="B865" s="2"/>
      <c r="C865" s="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3"/>
    </row>
    <row r="866" spans="1:27" ht="18.75" x14ac:dyDescent="0.3">
      <c r="A866" s="2"/>
      <c r="B866" s="2"/>
      <c r="C866" s="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3"/>
    </row>
    <row r="867" spans="1:27" ht="18.75" x14ac:dyDescent="0.3">
      <c r="A867" s="2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3"/>
    </row>
    <row r="868" spans="1:27" ht="18.75" x14ac:dyDescent="0.3">
      <c r="A868" s="2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3"/>
    </row>
    <row r="869" spans="1:27" ht="18.75" x14ac:dyDescent="0.3">
      <c r="A869" s="2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3"/>
    </row>
    <row r="870" spans="1:27" ht="18.75" x14ac:dyDescent="0.3">
      <c r="A870" s="2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3"/>
    </row>
    <row r="871" spans="1:27" ht="18.75" x14ac:dyDescent="0.3">
      <c r="A871" s="2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3"/>
    </row>
    <row r="872" spans="1:27" ht="18.75" x14ac:dyDescent="0.3">
      <c r="A872" s="2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3"/>
    </row>
    <row r="873" spans="1:27" ht="18.75" x14ac:dyDescent="0.3">
      <c r="A873" s="2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3"/>
    </row>
    <row r="874" spans="1:27" ht="18.75" x14ac:dyDescent="0.3">
      <c r="A874" s="2"/>
      <c r="B874" s="2"/>
      <c r="C874" s="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3"/>
    </row>
    <row r="875" spans="1:27" ht="18.75" x14ac:dyDescent="0.3">
      <c r="A875" s="2"/>
      <c r="B875" s="2"/>
      <c r="C875" s="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3"/>
    </row>
    <row r="876" spans="1:27" ht="18.75" x14ac:dyDescent="0.3">
      <c r="A876" s="2"/>
      <c r="B876" s="2"/>
      <c r="C876" s="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3"/>
    </row>
    <row r="877" spans="1:27" ht="18.75" x14ac:dyDescent="0.3">
      <c r="A877" s="2"/>
      <c r="B877" s="2"/>
      <c r="C877" s="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3"/>
    </row>
    <row r="878" spans="1:27" ht="18.75" x14ac:dyDescent="0.3">
      <c r="A878" s="2"/>
      <c r="B878" s="2"/>
      <c r="C878" s="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3"/>
    </row>
    <row r="879" spans="1:27" ht="18.75" x14ac:dyDescent="0.3">
      <c r="A879" s="2"/>
      <c r="B879" s="2"/>
      <c r="C879" s="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3"/>
    </row>
    <row r="880" spans="1:27" ht="18.75" x14ac:dyDescent="0.3">
      <c r="A880" s="2"/>
      <c r="B880" s="2"/>
      <c r="C880" s="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3"/>
    </row>
    <row r="881" spans="1:27" ht="18.75" x14ac:dyDescent="0.3">
      <c r="A881" s="2"/>
      <c r="B881" s="2"/>
      <c r="C881" s="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3"/>
    </row>
    <row r="882" spans="1:27" ht="18.75" x14ac:dyDescent="0.3">
      <c r="A882" s="2"/>
      <c r="B882" s="2"/>
      <c r="C882" s="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3"/>
    </row>
    <row r="883" spans="1:27" ht="18.75" x14ac:dyDescent="0.3">
      <c r="A883" s="2"/>
      <c r="B883" s="2"/>
      <c r="C883" s="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3"/>
    </row>
    <row r="884" spans="1:27" ht="18.75" x14ac:dyDescent="0.3">
      <c r="A884" s="2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3"/>
    </row>
    <row r="885" spans="1:27" ht="18.75" x14ac:dyDescent="0.3">
      <c r="A885" s="2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3"/>
    </row>
    <row r="886" spans="1:27" ht="18.75" x14ac:dyDescent="0.3">
      <c r="A886" s="2"/>
      <c r="B886" s="2"/>
      <c r="C886" s="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3"/>
    </row>
    <row r="887" spans="1:27" ht="18.75" x14ac:dyDescent="0.3">
      <c r="A887" s="2"/>
      <c r="B887" s="2"/>
      <c r="C887" s="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3"/>
    </row>
    <row r="888" spans="1:27" ht="18.75" x14ac:dyDescent="0.3">
      <c r="A888" s="2"/>
      <c r="B888" s="2"/>
      <c r="C888" s="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3"/>
    </row>
    <row r="889" spans="1:27" ht="18.75" x14ac:dyDescent="0.3">
      <c r="A889" s="2"/>
      <c r="B889" s="2"/>
      <c r="C889" s="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3"/>
    </row>
    <row r="890" spans="1:27" ht="18.75" x14ac:dyDescent="0.3">
      <c r="A890" s="2"/>
      <c r="B890" s="2"/>
      <c r="C890" s="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3"/>
    </row>
    <row r="891" spans="1:27" ht="18.75" x14ac:dyDescent="0.3">
      <c r="A891" s="2"/>
      <c r="B891" s="2"/>
      <c r="C891" s="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3"/>
    </row>
    <row r="892" spans="1:27" ht="18.75" x14ac:dyDescent="0.3">
      <c r="A892" s="2"/>
      <c r="B892" s="2"/>
      <c r="C892" s="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3"/>
    </row>
    <row r="893" spans="1:27" ht="18.75" x14ac:dyDescent="0.3">
      <c r="A893" s="2"/>
      <c r="B893" s="2"/>
      <c r="C893" s="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3"/>
    </row>
    <row r="894" spans="1:27" ht="18.75" x14ac:dyDescent="0.3">
      <c r="A894" s="2"/>
      <c r="B894" s="2"/>
      <c r="C894" s="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3"/>
    </row>
    <row r="895" spans="1:27" ht="18.75" x14ac:dyDescent="0.3">
      <c r="A895" s="2"/>
      <c r="B895" s="2"/>
      <c r="C895" s="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3"/>
    </row>
    <row r="896" spans="1:27" ht="18.75" x14ac:dyDescent="0.3">
      <c r="A896" s="2"/>
      <c r="B896" s="2"/>
      <c r="C896" s="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3"/>
    </row>
    <row r="897" spans="1:27" ht="18.75" x14ac:dyDescent="0.3">
      <c r="A897" s="2"/>
      <c r="B897" s="2"/>
      <c r="C897" s="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3"/>
    </row>
    <row r="898" spans="1:27" ht="18.75" x14ac:dyDescent="0.3">
      <c r="A898" s="2"/>
      <c r="B898" s="2"/>
      <c r="C898" s="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3"/>
    </row>
    <row r="899" spans="1:27" ht="18.75" x14ac:dyDescent="0.3">
      <c r="A899" s="2"/>
      <c r="B899" s="2"/>
      <c r="C899" s="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3"/>
    </row>
    <row r="900" spans="1:27" ht="18.75" x14ac:dyDescent="0.3">
      <c r="A900" s="2"/>
      <c r="B900" s="2"/>
      <c r="C900" s="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3"/>
    </row>
    <row r="901" spans="1:27" ht="18.75" x14ac:dyDescent="0.3">
      <c r="A901" s="2"/>
      <c r="B901" s="2"/>
      <c r="C901" s="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3"/>
    </row>
    <row r="902" spans="1:27" ht="18.75" x14ac:dyDescent="0.3">
      <c r="A902" s="2"/>
      <c r="B902" s="2"/>
      <c r="C902" s="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3"/>
    </row>
    <row r="903" spans="1:27" ht="18.75" x14ac:dyDescent="0.3">
      <c r="A903" s="2"/>
      <c r="B903" s="2"/>
      <c r="C903" s="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3"/>
    </row>
    <row r="904" spans="1:27" ht="18.75" x14ac:dyDescent="0.3">
      <c r="A904" s="2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3"/>
    </row>
    <row r="905" spans="1:27" ht="18.75" x14ac:dyDescent="0.3">
      <c r="A905" s="2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3"/>
    </row>
    <row r="906" spans="1:27" ht="18.75" x14ac:dyDescent="0.3">
      <c r="A906" s="2"/>
      <c r="B906" s="2"/>
      <c r="C906" s="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3"/>
    </row>
    <row r="907" spans="1:27" ht="18.75" x14ac:dyDescent="0.3">
      <c r="A907" s="2"/>
      <c r="B907" s="2"/>
      <c r="C907" s="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3"/>
    </row>
    <row r="908" spans="1:27" ht="18.75" x14ac:dyDescent="0.3">
      <c r="A908" s="2"/>
      <c r="B908" s="2"/>
      <c r="C908" s="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3"/>
    </row>
    <row r="909" spans="1:27" ht="18.75" x14ac:dyDescent="0.3">
      <c r="A909" s="2"/>
      <c r="B909" s="2"/>
      <c r="C909" s="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3"/>
    </row>
    <row r="910" spans="1:27" ht="18.75" x14ac:dyDescent="0.3">
      <c r="A910" s="2"/>
      <c r="B910" s="2"/>
      <c r="C910" s="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3"/>
    </row>
    <row r="911" spans="1:27" ht="18.75" x14ac:dyDescent="0.3">
      <c r="A911" s="2"/>
      <c r="B911" s="2"/>
      <c r="C911" s="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3"/>
    </row>
    <row r="912" spans="1:27" ht="18.75" x14ac:dyDescent="0.3">
      <c r="A912" s="2"/>
      <c r="B912" s="2"/>
      <c r="C912" s="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3"/>
    </row>
    <row r="913" spans="1:27" ht="18.75" x14ac:dyDescent="0.3">
      <c r="A913" s="2"/>
      <c r="B913" s="2"/>
      <c r="C913" s="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3"/>
    </row>
    <row r="914" spans="1:27" ht="18.75" x14ac:dyDescent="0.3">
      <c r="A914" s="2"/>
      <c r="B914" s="2"/>
      <c r="C914" s="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3"/>
    </row>
    <row r="915" spans="1:27" ht="18.75" x14ac:dyDescent="0.3">
      <c r="A915" s="2"/>
      <c r="B915" s="2"/>
      <c r="C915" s="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3"/>
    </row>
    <row r="916" spans="1:27" ht="18.75" x14ac:dyDescent="0.3">
      <c r="A916" s="2"/>
      <c r="B916" s="2"/>
      <c r="C916" s="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3"/>
    </row>
    <row r="917" spans="1:27" ht="18.75" x14ac:dyDescent="0.3">
      <c r="A917" s="2"/>
      <c r="B917" s="2"/>
      <c r="C917" s="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3"/>
    </row>
    <row r="918" spans="1:27" ht="18.75" x14ac:dyDescent="0.3">
      <c r="A918" s="2"/>
      <c r="B918" s="2"/>
      <c r="C918" s="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3"/>
    </row>
    <row r="919" spans="1:27" ht="18.75" x14ac:dyDescent="0.3">
      <c r="A919" s="2"/>
      <c r="B919" s="2"/>
      <c r="C919" s="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3"/>
    </row>
    <row r="920" spans="1:27" ht="18.75" x14ac:dyDescent="0.3">
      <c r="A920" s="2"/>
      <c r="B920" s="2"/>
      <c r="C920" s="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3"/>
    </row>
    <row r="921" spans="1:27" ht="18.75" x14ac:dyDescent="0.3">
      <c r="A921" s="2"/>
      <c r="B921" s="2"/>
      <c r="C921" s="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3"/>
    </row>
    <row r="922" spans="1:27" ht="18.75" x14ac:dyDescent="0.3">
      <c r="A922" s="2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3"/>
    </row>
    <row r="923" spans="1:27" ht="18.75" x14ac:dyDescent="0.3">
      <c r="A923" s="2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3"/>
    </row>
    <row r="924" spans="1:27" ht="18.75" x14ac:dyDescent="0.3">
      <c r="A924" s="2"/>
      <c r="B924" s="2"/>
      <c r="C924" s="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3"/>
    </row>
    <row r="925" spans="1:27" ht="18.75" x14ac:dyDescent="0.3">
      <c r="A925" s="2"/>
      <c r="B925" s="2"/>
      <c r="C925" s="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3"/>
    </row>
    <row r="926" spans="1:27" ht="18.75" x14ac:dyDescent="0.3">
      <c r="A926" s="2"/>
      <c r="B926" s="2"/>
      <c r="C926" s="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3"/>
    </row>
    <row r="927" spans="1:27" ht="18.75" x14ac:dyDescent="0.3">
      <c r="A927" s="2"/>
      <c r="B927" s="2"/>
      <c r="C927" s="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3"/>
    </row>
    <row r="928" spans="1:27" ht="18.75" x14ac:dyDescent="0.3">
      <c r="A928" s="2"/>
      <c r="B928" s="2"/>
      <c r="C928" s="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3"/>
    </row>
    <row r="929" spans="1:27" ht="18.75" x14ac:dyDescent="0.3">
      <c r="A929" s="2"/>
      <c r="B929" s="2"/>
      <c r="C929" s="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3"/>
    </row>
    <row r="930" spans="1:27" ht="18.75" x14ac:dyDescent="0.3">
      <c r="A930" s="2"/>
      <c r="B930" s="2"/>
      <c r="C930" s="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3"/>
    </row>
    <row r="931" spans="1:27" ht="18.75" x14ac:dyDescent="0.3">
      <c r="A931" s="2"/>
      <c r="B931" s="2"/>
      <c r="C931" s="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3"/>
    </row>
    <row r="932" spans="1:27" ht="18.75" x14ac:dyDescent="0.3">
      <c r="A932" s="2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3"/>
    </row>
    <row r="933" spans="1:27" ht="18.75" x14ac:dyDescent="0.3">
      <c r="A933" s="2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3"/>
    </row>
    <row r="934" spans="1:27" ht="18.75" x14ac:dyDescent="0.3">
      <c r="A934" s="2"/>
      <c r="B934" s="2"/>
      <c r="C934" s="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3"/>
    </row>
    <row r="935" spans="1:27" ht="18.75" x14ac:dyDescent="0.3">
      <c r="A935" s="2"/>
      <c r="B935" s="2"/>
      <c r="C935" s="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3"/>
    </row>
    <row r="936" spans="1:27" ht="18.75" x14ac:dyDescent="0.3">
      <c r="A936" s="2"/>
      <c r="B936" s="2"/>
      <c r="C936" s="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3"/>
    </row>
    <row r="937" spans="1:27" ht="18.75" x14ac:dyDescent="0.3">
      <c r="A937" s="2"/>
      <c r="B937" s="2"/>
      <c r="C937" s="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3"/>
    </row>
    <row r="938" spans="1:27" ht="18.75" x14ac:dyDescent="0.3">
      <c r="A938" s="2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3"/>
    </row>
    <row r="939" spans="1:27" ht="18.75" x14ac:dyDescent="0.3">
      <c r="A939" s="2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3"/>
    </row>
    <row r="940" spans="1:27" ht="18.75" x14ac:dyDescent="0.3">
      <c r="A940" s="2"/>
      <c r="B940" s="2"/>
      <c r="C940" s="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3"/>
    </row>
    <row r="941" spans="1:27" ht="18.75" x14ac:dyDescent="0.3">
      <c r="A941" s="2"/>
      <c r="B941" s="2"/>
      <c r="C941" s="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3"/>
    </row>
    <row r="942" spans="1:27" ht="18.75" x14ac:dyDescent="0.3">
      <c r="A942" s="2"/>
      <c r="B942" s="2"/>
      <c r="C942" s="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3"/>
    </row>
    <row r="943" spans="1:27" ht="18.75" x14ac:dyDescent="0.3">
      <c r="A943" s="2"/>
      <c r="B943" s="2"/>
      <c r="C943" s="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3"/>
    </row>
    <row r="944" spans="1:27" ht="18.75" x14ac:dyDescent="0.3">
      <c r="A944" s="2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3"/>
    </row>
    <row r="945" spans="1:27" ht="18.75" x14ac:dyDescent="0.3">
      <c r="A945" s="2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3"/>
    </row>
    <row r="946" spans="1:27" ht="18.75" x14ac:dyDescent="0.3">
      <c r="A946" s="2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3"/>
    </row>
    <row r="947" spans="1:27" ht="18.75" x14ac:dyDescent="0.3">
      <c r="A947" s="2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3"/>
    </row>
    <row r="948" spans="1:27" ht="18.75" x14ac:dyDescent="0.3">
      <c r="A948" s="2"/>
      <c r="B948" s="2"/>
      <c r="C948" s="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3"/>
    </row>
    <row r="949" spans="1:27" ht="18.75" x14ac:dyDescent="0.3">
      <c r="A949" s="2"/>
      <c r="B949" s="2"/>
      <c r="C949" s="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3"/>
    </row>
    <row r="950" spans="1:27" ht="18.75" x14ac:dyDescent="0.3">
      <c r="A950" s="2"/>
      <c r="B950" s="2"/>
      <c r="C950" s="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3"/>
    </row>
    <row r="951" spans="1:27" ht="18.75" x14ac:dyDescent="0.3">
      <c r="A951" s="2"/>
      <c r="B951" s="2"/>
      <c r="C951" s="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3"/>
    </row>
    <row r="952" spans="1:27" ht="18.75" x14ac:dyDescent="0.3">
      <c r="A952" s="2"/>
      <c r="B952" s="2"/>
      <c r="C952" s="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3"/>
    </row>
    <row r="953" spans="1:27" ht="18.75" x14ac:dyDescent="0.3">
      <c r="A953" s="2"/>
      <c r="B953" s="2"/>
      <c r="C953" s="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3"/>
    </row>
    <row r="954" spans="1:27" ht="18.75" x14ac:dyDescent="0.3">
      <c r="A954" s="2"/>
      <c r="B954" s="2"/>
      <c r="C954" s="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3"/>
    </row>
    <row r="955" spans="1:27" ht="18.75" x14ac:dyDescent="0.3">
      <c r="A955" s="2"/>
      <c r="B955" s="2"/>
      <c r="C955" s="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3"/>
    </row>
    <row r="956" spans="1:27" ht="18.75" x14ac:dyDescent="0.3">
      <c r="A956" s="2"/>
      <c r="B956" s="2"/>
      <c r="C956" s="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3"/>
    </row>
    <row r="957" spans="1:27" ht="18.75" x14ac:dyDescent="0.3">
      <c r="A957" s="2"/>
      <c r="B957" s="2"/>
      <c r="C957" s="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3"/>
    </row>
    <row r="958" spans="1:27" ht="18.75" x14ac:dyDescent="0.3">
      <c r="A958" s="2"/>
      <c r="B958" s="2"/>
      <c r="C958" s="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3"/>
    </row>
    <row r="959" spans="1:27" ht="18.75" x14ac:dyDescent="0.3">
      <c r="A959" s="2"/>
      <c r="B959" s="2"/>
      <c r="C959" s="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3"/>
    </row>
    <row r="960" spans="1:27" ht="18.75" x14ac:dyDescent="0.3">
      <c r="A960" s="2"/>
      <c r="B960" s="2"/>
      <c r="C960" s="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3"/>
    </row>
    <row r="961" spans="1:27" ht="18.75" x14ac:dyDescent="0.3">
      <c r="A961" s="2"/>
      <c r="B961" s="2"/>
      <c r="C961" s="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3"/>
    </row>
    <row r="962" spans="1:27" ht="18.75" x14ac:dyDescent="0.3">
      <c r="A962" s="2"/>
      <c r="B962" s="2"/>
      <c r="C962" s="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3"/>
    </row>
    <row r="963" spans="1:27" ht="18.75" x14ac:dyDescent="0.3">
      <c r="A963" s="2"/>
      <c r="B963" s="2"/>
      <c r="C963" s="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3"/>
    </row>
    <row r="964" spans="1:27" ht="18.75" x14ac:dyDescent="0.3">
      <c r="A964" s="2"/>
      <c r="B964" s="2"/>
      <c r="C964" s="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3"/>
    </row>
    <row r="965" spans="1:27" ht="18.75" x14ac:dyDescent="0.3">
      <c r="A965" s="2"/>
      <c r="B965" s="2"/>
      <c r="C965" s="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3"/>
    </row>
    <row r="966" spans="1:27" ht="18.75" x14ac:dyDescent="0.3">
      <c r="A966" s="2"/>
      <c r="B966" s="2"/>
      <c r="C966" s="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3"/>
    </row>
    <row r="967" spans="1:27" ht="18.75" x14ac:dyDescent="0.3">
      <c r="A967" s="2"/>
      <c r="B967" s="2"/>
      <c r="C967" s="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3"/>
    </row>
    <row r="968" spans="1:27" ht="18.75" x14ac:dyDescent="0.3">
      <c r="A968" s="2"/>
      <c r="B968" s="2"/>
      <c r="C968" s="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3"/>
    </row>
    <row r="969" spans="1:27" ht="18.75" x14ac:dyDescent="0.3">
      <c r="A969" s="2"/>
      <c r="B969" s="2"/>
      <c r="C969" s="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3"/>
    </row>
    <row r="970" spans="1:27" ht="18.75" x14ac:dyDescent="0.3">
      <c r="A970" s="2"/>
      <c r="B970" s="2"/>
      <c r="C970" s="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3"/>
    </row>
    <row r="971" spans="1:27" ht="18.75" x14ac:dyDescent="0.3">
      <c r="A971" s="2"/>
      <c r="B971" s="2"/>
      <c r="C971" s="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3"/>
    </row>
    <row r="972" spans="1:27" ht="18.75" x14ac:dyDescent="0.3">
      <c r="A972" s="2"/>
      <c r="B972" s="2"/>
      <c r="C972" s="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3"/>
    </row>
    <row r="973" spans="1:27" ht="18.75" x14ac:dyDescent="0.3">
      <c r="A973" s="2"/>
      <c r="B973" s="2"/>
      <c r="C973" s="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3"/>
    </row>
    <row r="974" spans="1:27" ht="18.75" x14ac:dyDescent="0.3">
      <c r="A974" s="2"/>
      <c r="B974" s="2"/>
      <c r="C974" s="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3"/>
    </row>
    <row r="975" spans="1:27" ht="18.75" x14ac:dyDescent="0.3">
      <c r="A975" s="2"/>
      <c r="B975" s="2"/>
      <c r="C975" s="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3"/>
    </row>
    <row r="976" spans="1:27" ht="18.75" x14ac:dyDescent="0.3">
      <c r="A976" s="2"/>
      <c r="B976" s="2"/>
      <c r="C976" s="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3"/>
    </row>
    <row r="977" spans="1:27" ht="18.75" x14ac:dyDescent="0.3">
      <c r="A977" s="2"/>
      <c r="B977" s="2"/>
      <c r="C977" s="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3"/>
    </row>
    <row r="978" spans="1:27" ht="18.75" x14ac:dyDescent="0.3">
      <c r="A978" s="2"/>
      <c r="B978" s="2"/>
      <c r="C978" s="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3"/>
    </row>
    <row r="979" spans="1:27" ht="18.75" x14ac:dyDescent="0.3">
      <c r="A979" s="2"/>
      <c r="B979" s="2"/>
      <c r="C979" s="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3"/>
    </row>
    <row r="980" spans="1:27" ht="18.75" x14ac:dyDescent="0.3">
      <c r="A980" s="2"/>
      <c r="B980" s="2"/>
      <c r="C980" s="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3"/>
    </row>
    <row r="981" spans="1:27" ht="18.75" x14ac:dyDescent="0.3">
      <c r="A981" s="2"/>
      <c r="B981" s="2"/>
      <c r="C981" s="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3"/>
    </row>
    <row r="982" spans="1:27" ht="18.75" x14ac:dyDescent="0.3">
      <c r="A982" s="2"/>
      <c r="B982" s="2"/>
      <c r="C982" s="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3"/>
    </row>
    <row r="983" spans="1:27" ht="18.75" x14ac:dyDescent="0.3">
      <c r="A983" s="2"/>
      <c r="B983" s="2"/>
      <c r="C983" s="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3"/>
    </row>
    <row r="984" spans="1:27" ht="18.75" x14ac:dyDescent="0.3">
      <c r="A984" s="2"/>
      <c r="B984" s="2"/>
      <c r="C984" s="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3"/>
    </row>
    <row r="985" spans="1:27" ht="18.75" x14ac:dyDescent="0.3">
      <c r="A985" s="2"/>
      <c r="B985" s="2"/>
      <c r="C985" s="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3"/>
    </row>
    <row r="986" spans="1:27" ht="18.75" x14ac:dyDescent="0.3">
      <c r="A986" s="2"/>
      <c r="B986" s="2"/>
      <c r="C986" s="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3"/>
    </row>
    <row r="987" spans="1:27" ht="18.75" x14ac:dyDescent="0.3">
      <c r="A987" s="2"/>
      <c r="B987" s="2"/>
      <c r="C987" s="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3"/>
    </row>
    <row r="988" spans="1:27" ht="18.75" x14ac:dyDescent="0.3">
      <c r="A988" s="2"/>
      <c r="B988" s="2"/>
      <c r="C988" s="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3"/>
    </row>
    <row r="989" spans="1:27" ht="18.75" x14ac:dyDescent="0.3">
      <c r="A989" s="2"/>
      <c r="B989" s="2"/>
      <c r="C989" s="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3"/>
    </row>
    <row r="990" spans="1:27" ht="18.75" x14ac:dyDescent="0.3">
      <c r="A990" s="2"/>
      <c r="B990" s="2"/>
      <c r="C990" s="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3"/>
    </row>
  </sheetData>
  <mergeCells count="36">
    <mergeCell ref="J7:L7"/>
    <mergeCell ref="J8:J9"/>
    <mergeCell ref="K8:K9"/>
    <mergeCell ref="L8:L9"/>
    <mergeCell ref="B10:C10"/>
    <mergeCell ref="E10:F10"/>
    <mergeCell ref="G10:H10"/>
    <mergeCell ref="Q7:Q9"/>
    <mergeCell ref="R7:W7"/>
    <mergeCell ref="R8:R9"/>
    <mergeCell ref="S8:S9"/>
    <mergeCell ref="T8:T9"/>
    <mergeCell ref="U8:U9"/>
    <mergeCell ref="V8:V9"/>
    <mergeCell ref="W8:W9"/>
    <mergeCell ref="M7:M9"/>
    <mergeCell ref="N7:O7"/>
    <mergeCell ref="N8:N9"/>
    <mergeCell ref="O8:O9"/>
    <mergeCell ref="P7:P9"/>
    <mergeCell ref="A1:AA1"/>
    <mergeCell ref="A5:AA5"/>
    <mergeCell ref="A6:C6"/>
    <mergeCell ref="A7:A9"/>
    <mergeCell ref="B7:B9"/>
    <mergeCell ref="C7:C9"/>
    <mergeCell ref="AA7:AA9"/>
    <mergeCell ref="G8:H8"/>
    <mergeCell ref="Y7:Y9"/>
    <mergeCell ref="Z7:Z9"/>
    <mergeCell ref="D7:D9"/>
    <mergeCell ref="E8:F8"/>
    <mergeCell ref="X7:X9"/>
    <mergeCell ref="D6:H6"/>
    <mergeCell ref="E7:H7"/>
    <mergeCell ref="I7:I9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Bảng lương 3P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2025-03-18T09:44:26Z</dcterms:created>
  <dcterms:modified xsi:type="dcterms:W3CDTF">2025-05-28T01:22:24Z</dcterms:modified>
</cp:coreProperties>
</file>