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I76" i="1" l="1"/>
  <c r="H76" i="1"/>
  <c r="I77" i="1" s="1"/>
  <c r="I73" i="1"/>
  <c r="H73" i="1"/>
  <c r="I72" i="1"/>
  <c r="H72" i="1"/>
</calcChain>
</file>

<file path=xl/sharedStrings.xml><?xml version="1.0" encoding="utf-8"?>
<sst xmlns="http://schemas.openxmlformats.org/spreadsheetml/2006/main" count="247" uniqueCount="110">
  <si>
    <t>BẢNG 8</t>
  </si>
  <si>
    <t>BẢNG GIÁ ĐẤT Ở QUẬN 11</t>
  </si>
  <si>
    <t>(Ban hành kèm theo Quyết định số /2024/QĐ-UBND ngày ... tháng 10 năm 2024 của Ủy ban nhân dân Thành phố)</t>
  </si>
  <si>
    <t>ĐVT: 1.000 VND</t>
  </si>
  <si>
    <t>STT</t>
  </si>
  <si>
    <t>TÊN ĐƯỜNG</t>
  </si>
  <si>
    <t>ĐOẠN ĐƯỜNG</t>
  </si>
  <si>
    <t>Giá đất theo Quyết định 02/2020</t>
  </si>
  <si>
    <t>Giá đất đề nghị điều chỉnh</t>
  </si>
  <si>
    <t>TỪ
 (ĐIỂM ĐẦU)</t>
  </si>
  <si>
    <t>ĐẾN
 (ĐIỂM CUỐI)</t>
  </si>
  <si>
    <t>(1)</t>
  </si>
  <si>
    <t>(2)</t>
  </si>
  <si>
    <t>(3)</t>
  </si>
  <si>
    <t>(4)</t>
  </si>
  <si>
    <t>(5)</t>
  </si>
  <si>
    <t>(6)</t>
  </si>
  <si>
    <t>ÂU CƠ</t>
  </si>
  <si>
    <t>BÌNH THỚI</t>
  </si>
  <si>
    <t>RANH QUẬN TÂN BÌNH</t>
  </si>
  <si>
    <t>BÌNH DƯƠNG THI XÃ</t>
  </si>
  <si>
    <t>ÔNG ÍCH KHIÊM</t>
  </si>
  <si>
    <t>LÊ ĐẠI HÀNH</t>
  </si>
  <si>
    <t>MINH PHỤNG</t>
  </si>
  <si>
    <t>LẠC LONG QUÂN</t>
  </si>
  <si>
    <t>CÁC ĐƯỜNG CÒN LẠI TRONG CƯ XÁ LỮ GIA</t>
  </si>
  <si>
    <t>CÔNG CHÚA NGỌC HÂN</t>
  </si>
  <si>
    <t>TRỌN ĐƯỜNG</t>
  </si>
  <si>
    <t>ĐẶNG MINH KHIÊM</t>
  </si>
  <si>
    <t>ĐÀO NGUYÊN PHỔ</t>
  </si>
  <si>
    <t>ĐỖ NGỌC THẠNH</t>
  </si>
  <si>
    <t>ĐỘI CUNG (QUÂN SỰ CŨ)</t>
  </si>
  <si>
    <t>LÃNH BINH THĂNG</t>
  </si>
  <si>
    <t xml:space="preserve">LÃNH BINH THĂNG </t>
  </si>
  <si>
    <t>NHÀ SỐ 63 ĐỘI CUNG</t>
  </si>
  <si>
    <t xml:space="preserve">61 ĐỘI CUNG </t>
  </si>
  <si>
    <t>ĐƯỜNG 100 BÌNH THỚI</t>
  </si>
  <si>
    <t>HẺM 86 ÔNG ÍCH KHIÊM</t>
  </si>
  <si>
    <t>ĐƯỜNG 281 LÝ THƯỜNG KIỆT</t>
  </si>
  <si>
    <t>LÝ THƯỜNG KIỆT</t>
  </si>
  <si>
    <t>NGUYỄN THỊ NHỎ</t>
  </si>
  <si>
    <t>ĐƯỜNG 3/2</t>
  </si>
  <si>
    <t>ĐƯỜNG 702 HỒNG BÀNG</t>
  </si>
  <si>
    <t>HỒNG BÀNG</t>
  </si>
  <si>
    <t>DỰ PHÓNG</t>
  </si>
  <si>
    <t>ĐƯỜNG 762 HỒNG BÀNG</t>
  </si>
  <si>
    <t>LẠC LONG QUÂN (NỐI DÀI)</t>
  </si>
  <si>
    <t>ĐƯỜNG SỐ 2 CƯ XÁ LỮ GIA</t>
  </si>
  <si>
    <t>ĐƯỜNG 52 CƯ XÁ LỮ GIA</t>
  </si>
  <si>
    <t>ĐƯỜNG SỐ 3 CƯ XÁ LỮ GIA</t>
  </si>
  <si>
    <t>ĐƯỜNG SỐ 2, 5, 9</t>
  </si>
  <si>
    <t>CƯ XÁ BÌNH THỚI</t>
  </si>
  <si>
    <t>ĐƯỜNG SỐ 3, 7</t>
  </si>
  <si>
    <t>ĐƯỜNG SỐ 3A</t>
  </si>
  <si>
    <t>ĐƯỜNG SỐ 4,6,8</t>
  </si>
  <si>
    <t>ĐƯỜNG SỐ 5A</t>
  </si>
  <si>
    <t>ĐƯỜNG SỐ 7A</t>
  </si>
  <si>
    <t>DƯƠNG ĐÌNH NGHỆ</t>
  </si>
  <si>
    <t>DƯƠNG TỬ GIANG</t>
  </si>
  <si>
    <t>HÀ TÔN QUYỀN</t>
  </si>
  <si>
    <t>HÀN HẢI NGUYÊN</t>
  </si>
  <si>
    <t>HÀN HẢI NGUYÊN (NỐI DÀI)</t>
  </si>
  <si>
    <t>PHÚ THỌ</t>
  </si>
  <si>
    <t>CUỐI ĐƯỜNG</t>
  </si>
  <si>
    <t>TÂN HÓA</t>
  </si>
  <si>
    <t>HOÀNG ĐỨC TƯƠNG</t>
  </si>
  <si>
    <t>HÒA BÌNH</t>
  </si>
  <si>
    <t>RANH QUẬN TÂN PHÚ</t>
  </si>
  <si>
    <t>HÒA HẢO</t>
  </si>
  <si>
    <t>HUYỆN TOẠI</t>
  </si>
  <si>
    <t>KHUÔNG VIỆT</t>
  </si>
  <si>
    <t>NGUYỄN CHÍ THANH</t>
  </si>
  <si>
    <t>LÊ THỊ BẠCH CÁT</t>
  </si>
  <si>
    <t>LÊ TUNG</t>
  </si>
  <si>
    <t>LỮ GIA</t>
  </si>
  <si>
    <t>LÒ SIÊU</t>
  </si>
  <si>
    <t>QUÂN SỰ</t>
  </si>
  <si>
    <t>LÝ NAM ĐẾ</t>
  </si>
  <si>
    <t>THIÊN PHƯỚC</t>
  </si>
  <si>
    <t>NGUYỄN BÁ HỌC</t>
  </si>
  <si>
    <t>NGUYỄN THỊ NHỎ (NỐI DÀI)</t>
  </si>
  <si>
    <t>NGUYỄN VĂN PHÚ</t>
  </si>
  <si>
    <t>NHẬT TẢO</t>
  </si>
  <si>
    <t>PHÓ CƠ ĐIỀU</t>
  </si>
  <si>
    <t>TRẦN QUÝ</t>
  </si>
  <si>
    <t>51.1</t>
  </si>
  <si>
    <t>PHAN XÍCH LONG</t>
  </si>
  <si>
    <t>TÂN KHAI</t>
  </si>
  <si>
    <t>TÂN PHƯỚC</t>
  </si>
  <si>
    <t>NHÀ 538 TÂN PHƯỚC</t>
  </si>
  <si>
    <t>NHÀ 540 TÂN PHƯỚC</t>
  </si>
  <si>
    <t>HẺM 168 TRẦN QUÝ</t>
  </si>
  <si>
    <t>TÂN THÀNH</t>
  </si>
  <si>
    <t>TẠ UYÊN</t>
  </si>
  <si>
    <t>THÁI PHIÊN</t>
  </si>
  <si>
    <t>NHÀ SỐ 92 THÁI PHIÊN</t>
  </si>
  <si>
    <t>ĐỘI CUNG</t>
  </si>
  <si>
    <t>NHÀ SỐ 90 THÁI PHIÊN</t>
  </si>
  <si>
    <t>NHÀ SỐ 374 THÁI PHIÊN</t>
  </si>
  <si>
    <t>THUẬN KIỀU</t>
  </si>
  <si>
    <t>TÔN THẤT HIỆP</t>
  </si>
  <si>
    <t>TỔNG LUNG</t>
  </si>
  <si>
    <t>TỐNG VĂN TRÂN</t>
  </si>
  <si>
    <t>TRỊNH ĐÌNH TRỌNG</t>
  </si>
  <si>
    <t>TUỆ TĨNH</t>
  </si>
  <si>
    <t>VĨNH VIỄN</t>
  </si>
  <si>
    <t>XÓM ĐẤT</t>
  </si>
  <si>
    <t>ĐƯỜNG KÊNH TÂN HÓA</t>
  </si>
  <si>
    <t>ĐƯỜNG 
TÂN HÓA</t>
  </si>
  <si>
    <t>ĐƯỜNG VÀNH ĐAI ĐẦM 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</si>
</sst>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₫_-;\-* #,##0.00\ _₫_-;_-* &quot;-&quot;??\ _₫_-;_-@_-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164" fontId="5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2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2" fillId="0" borderId="0" xfId="4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3" fillId="0" borderId="1" xfId="5" applyNumberFormat="1" applyFont="1" applyFill="1" applyBorder="1" applyAlignment="1">
      <alignment vertical="center" wrapText="1"/>
    </xf>
    <xf numFmtId="166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6" fontId="3" fillId="0" borderId="0" xfId="0" applyNumberFormat="1" applyFont="1"/>
    <xf numFmtId="10" fontId="3" fillId="0" borderId="0" xfId="2" applyNumberFormat="1" applyFont="1" applyFill="1"/>
    <xf numFmtId="166" fontId="3" fillId="0" borderId="0" xfId="1" applyNumberFormat="1" applyFont="1" applyFill="1"/>
    <xf numFmtId="9" fontId="3" fillId="0" borderId="0" xfId="2" applyFont="1" applyFill="1"/>
  </cellXfs>
  <cellStyles count="6">
    <cellStyle name="Comma" xfId="1" builtinId="3"/>
    <cellStyle name="Comma 2 4" xfId="5"/>
    <cellStyle name="Normal" xfId="0" builtinId="0"/>
    <cellStyle name="Normal 2 2" xfId="3"/>
    <cellStyle name="Normal 3 2" xfId="4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phu-luc-bang-8-bgd-dat-o-1-172956201887676483639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ngatang"/>
      <sheetName val="Quận 1"/>
      <sheetName val="Quận 3"/>
      <sheetName val="Quận 4"/>
      <sheetName val="Quận 5"/>
      <sheetName val="Quận 6"/>
      <sheetName val="Quận 7"/>
      <sheetName val="Quận 8"/>
      <sheetName val="Quận 10"/>
      <sheetName val="Quận 11"/>
      <sheetName val="Quận 12"/>
      <sheetName val="Bình Thạnh"/>
      <sheetName val="Phú Nhuận"/>
      <sheetName val="Tân Bình"/>
      <sheetName val="Bình Tân"/>
      <sheetName val="Tân Phú"/>
      <sheetName val="Gò Vấp"/>
      <sheetName val="Thủ Đức"/>
      <sheetName val="Nhà Bè"/>
      <sheetName val="Hóc Môn"/>
      <sheetName val="Cần Giờ"/>
      <sheetName val="Củ Chi"/>
      <sheetName val="Bình Chán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0">
          <cell r="F60">
            <v>126000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abSelected="1" topLeftCell="A37" workbookViewId="0">
      <selection sqref="A1:XFD1048576"/>
    </sheetView>
  </sheetViews>
  <sheetFormatPr defaultColWidth="9.140625" defaultRowHeight="15.75" x14ac:dyDescent="0.25"/>
  <cols>
    <col min="1" max="1" width="7.42578125" style="2" customWidth="1"/>
    <col min="2" max="2" width="30" style="2" customWidth="1"/>
    <col min="3" max="3" width="20.85546875" style="2" customWidth="1"/>
    <col min="4" max="4" width="20.42578125" style="2" customWidth="1"/>
    <col min="5" max="5" width="15.85546875" style="2" customWidth="1"/>
    <col min="6" max="6" width="23.42578125" style="2" customWidth="1"/>
    <col min="7" max="7" width="9.140625" style="2"/>
    <col min="8" max="8" width="12.85546875" style="2" bestFit="1" customWidth="1"/>
    <col min="9" max="16384" width="9.140625" style="2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3" t="s">
        <v>2</v>
      </c>
      <c r="B3" s="3"/>
      <c r="C3" s="3"/>
      <c r="D3" s="3"/>
      <c r="E3" s="3"/>
      <c r="F3" s="3"/>
    </row>
    <row r="4" spans="1:6" x14ac:dyDescent="0.25">
      <c r="A4" s="4"/>
      <c r="B4" s="5"/>
      <c r="C4" s="4"/>
      <c r="D4" s="4"/>
      <c r="E4" s="4"/>
      <c r="F4" s="6" t="s">
        <v>3</v>
      </c>
    </row>
    <row r="5" spans="1:6" x14ac:dyDescent="0.25">
      <c r="A5" s="7" t="s">
        <v>4</v>
      </c>
      <c r="B5" s="7" t="s">
        <v>5</v>
      </c>
      <c r="C5" s="7" t="s">
        <v>6</v>
      </c>
      <c r="D5" s="7"/>
      <c r="E5" s="7" t="s">
        <v>7</v>
      </c>
      <c r="F5" s="7" t="s">
        <v>8</v>
      </c>
    </row>
    <row r="6" spans="1:6" ht="31.5" x14ac:dyDescent="0.25">
      <c r="A6" s="7"/>
      <c r="B6" s="7"/>
      <c r="C6" s="8" t="s">
        <v>9</v>
      </c>
      <c r="D6" s="8" t="s">
        <v>10</v>
      </c>
      <c r="E6" s="7"/>
      <c r="F6" s="7"/>
    </row>
    <row r="7" spans="1:6" s="10" customFormat="1" x14ac:dyDescent="0.25">
      <c r="A7" s="9" t="s">
        <v>11</v>
      </c>
      <c r="B7" s="9" t="s">
        <v>12</v>
      </c>
      <c r="C7" s="9" t="s">
        <v>13</v>
      </c>
      <c r="D7" s="9" t="s">
        <v>14</v>
      </c>
      <c r="E7" s="9" t="s">
        <v>15</v>
      </c>
      <c r="F7" s="9" t="s">
        <v>16</v>
      </c>
    </row>
    <row r="8" spans="1:6" ht="31.5" x14ac:dyDescent="0.25">
      <c r="A8" s="11">
        <v>1</v>
      </c>
      <c r="B8" s="12" t="s">
        <v>17</v>
      </c>
      <c r="C8" s="12" t="s">
        <v>18</v>
      </c>
      <c r="D8" s="12" t="s">
        <v>19</v>
      </c>
      <c r="E8" s="13">
        <v>20200</v>
      </c>
      <c r="F8" s="14">
        <v>129600</v>
      </c>
    </row>
    <row r="9" spans="1:6" x14ac:dyDescent="0.25">
      <c r="A9" s="11">
        <v>2</v>
      </c>
      <c r="B9" s="12" t="s">
        <v>20</v>
      </c>
      <c r="C9" s="12" t="s">
        <v>17</v>
      </c>
      <c r="D9" s="12" t="s">
        <v>21</v>
      </c>
      <c r="E9" s="13">
        <v>9600</v>
      </c>
      <c r="F9" s="14">
        <v>64800</v>
      </c>
    </row>
    <row r="10" spans="1:6" x14ac:dyDescent="0.25">
      <c r="A10" s="11">
        <v>3</v>
      </c>
      <c r="B10" s="12" t="s">
        <v>18</v>
      </c>
      <c r="C10" s="12" t="s">
        <v>22</v>
      </c>
      <c r="D10" s="12" t="s">
        <v>23</v>
      </c>
      <c r="E10" s="13">
        <v>19400</v>
      </c>
      <c r="F10" s="14">
        <v>121500</v>
      </c>
    </row>
    <row r="11" spans="1:6" x14ac:dyDescent="0.25">
      <c r="A11" s="11">
        <v>3.1</v>
      </c>
      <c r="B11" s="12" t="s">
        <v>18</v>
      </c>
      <c r="C11" s="12" t="s">
        <v>23</v>
      </c>
      <c r="D11" s="12" t="s">
        <v>24</v>
      </c>
      <c r="E11" s="13">
        <v>17010</v>
      </c>
      <c r="F11" s="14">
        <v>113400</v>
      </c>
    </row>
    <row r="12" spans="1:6" ht="31.5" x14ac:dyDescent="0.25">
      <c r="A12" s="11">
        <v>4</v>
      </c>
      <c r="B12" s="12" t="s">
        <v>25</v>
      </c>
      <c r="C12" s="12"/>
      <c r="D12" s="12"/>
      <c r="E12" s="13">
        <v>14040</v>
      </c>
      <c r="F12" s="14">
        <v>101700</v>
      </c>
    </row>
    <row r="13" spans="1:6" x14ac:dyDescent="0.25">
      <c r="A13" s="11">
        <v>5</v>
      </c>
      <c r="B13" s="12" t="s">
        <v>26</v>
      </c>
      <c r="C13" s="12" t="s">
        <v>27</v>
      </c>
      <c r="D13" s="12"/>
      <c r="E13" s="13">
        <v>14040</v>
      </c>
      <c r="F13" s="14">
        <v>93200</v>
      </c>
    </row>
    <row r="14" spans="1:6" x14ac:dyDescent="0.25">
      <c r="A14" s="11">
        <v>6</v>
      </c>
      <c r="B14" s="12" t="s">
        <v>28</v>
      </c>
      <c r="C14" s="12" t="s">
        <v>27</v>
      </c>
      <c r="D14" s="12"/>
      <c r="E14" s="13">
        <v>17200</v>
      </c>
      <c r="F14" s="14">
        <v>124600</v>
      </c>
    </row>
    <row r="15" spans="1:6" x14ac:dyDescent="0.25">
      <c r="A15" s="11">
        <v>7</v>
      </c>
      <c r="B15" s="12" t="s">
        <v>29</v>
      </c>
      <c r="C15" s="12" t="s">
        <v>27</v>
      </c>
      <c r="D15" s="12"/>
      <c r="E15" s="13">
        <v>17200</v>
      </c>
      <c r="F15" s="14">
        <v>125200</v>
      </c>
    </row>
    <row r="16" spans="1:6" x14ac:dyDescent="0.25">
      <c r="A16" s="11">
        <v>8</v>
      </c>
      <c r="B16" s="12" t="s">
        <v>30</v>
      </c>
      <c r="C16" s="12" t="s">
        <v>27</v>
      </c>
      <c r="D16" s="12"/>
      <c r="E16" s="13">
        <v>19400</v>
      </c>
      <c r="F16" s="14">
        <v>127400</v>
      </c>
    </row>
    <row r="17" spans="1:6" ht="31.5" x14ac:dyDescent="0.25">
      <c r="A17" s="11">
        <v>9</v>
      </c>
      <c r="B17" s="12" t="s">
        <v>31</v>
      </c>
      <c r="C17" s="12" t="s">
        <v>23</v>
      </c>
      <c r="D17" s="12" t="s">
        <v>32</v>
      </c>
      <c r="E17" s="13">
        <v>14040</v>
      </c>
      <c r="F17" s="14">
        <v>91200</v>
      </c>
    </row>
    <row r="18" spans="1:6" ht="31.5" x14ac:dyDescent="0.25">
      <c r="A18" s="15">
        <v>9.1</v>
      </c>
      <c r="B18" s="16" t="s">
        <v>31</v>
      </c>
      <c r="C18" s="12" t="s">
        <v>33</v>
      </c>
      <c r="D18" s="12" t="s">
        <v>34</v>
      </c>
      <c r="E18" s="13">
        <v>14040</v>
      </c>
      <c r="F18" s="14">
        <v>70200</v>
      </c>
    </row>
    <row r="19" spans="1:6" x14ac:dyDescent="0.25">
      <c r="A19" s="15"/>
      <c r="B19" s="16"/>
      <c r="C19" s="12" t="s">
        <v>35</v>
      </c>
      <c r="D19" s="12" t="s">
        <v>18</v>
      </c>
      <c r="E19" s="13">
        <v>14040</v>
      </c>
      <c r="F19" s="14">
        <v>91200</v>
      </c>
    </row>
    <row r="20" spans="1:6" ht="31.5" x14ac:dyDescent="0.25">
      <c r="A20" s="11">
        <v>10</v>
      </c>
      <c r="B20" s="12" t="s">
        <v>36</v>
      </c>
      <c r="C20" s="12" t="s">
        <v>18</v>
      </c>
      <c r="D20" s="12" t="s">
        <v>37</v>
      </c>
      <c r="E20" s="13">
        <v>11340</v>
      </c>
      <c r="F20" s="14">
        <v>77000</v>
      </c>
    </row>
    <row r="21" spans="1:6" ht="31.5" x14ac:dyDescent="0.25">
      <c r="A21" s="11">
        <v>11</v>
      </c>
      <c r="B21" s="12" t="s">
        <v>38</v>
      </c>
      <c r="C21" s="12" t="s">
        <v>39</v>
      </c>
      <c r="D21" s="12" t="s">
        <v>40</v>
      </c>
      <c r="E21" s="13">
        <v>17200</v>
      </c>
      <c r="F21" s="14">
        <v>124600</v>
      </c>
    </row>
    <row r="22" spans="1:6" x14ac:dyDescent="0.25">
      <c r="A22" s="11">
        <v>12</v>
      </c>
      <c r="B22" s="12" t="s">
        <v>41</v>
      </c>
      <c r="C22" s="12" t="s">
        <v>39</v>
      </c>
      <c r="D22" s="12" t="s">
        <v>22</v>
      </c>
      <c r="E22" s="13">
        <v>36450</v>
      </c>
      <c r="F22" s="14">
        <v>182300</v>
      </c>
    </row>
    <row r="23" spans="1:6" x14ac:dyDescent="0.25">
      <c r="A23" s="11">
        <v>12.1</v>
      </c>
      <c r="B23" s="12" t="s">
        <v>41</v>
      </c>
      <c r="C23" s="12" t="s">
        <v>22</v>
      </c>
      <c r="D23" s="12" t="s">
        <v>23</v>
      </c>
      <c r="E23" s="13">
        <v>34290</v>
      </c>
      <c r="F23" s="14">
        <v>182300</v>
      </c>
    </row>
    <row r="24" spans="1:6" x14ac:dyDescent="0.25">
      <c r="A24" s="11">
        <v>13</v>
      </c>
      <c r="B24" s="12" t="s">
        <v>42</v>
      </c>
      <c r="C24" s="12" t="s">
        <v>43</v>
      </c>
      <c r="D24" s="12" t="s">
        <v>44</v>
      </c>
      <c r="E24" s="13">
        <v>12150</v>
      </c>
      <c r="F24" s="14">
        <v>81000</v>
      </c>
    </row>
    <row r="25" spans="1:6" ht="31.5" x14ac:dyDescent="0.25">
      <c r="A25" s="11">
        <v>14</v>
      </c>
      <c r="B25" s="12" t="s">
        <v>45</v>
      </c>
      <c r="C25" s="12" t="s">
        <v>43</v>
      </c>
      <c r="D25" s="12" t="s">
        <v>46</v>
      </c>
      <c r="E25" s="13">
        <v>10800</v>
      </c>
      <c r="F25" s="14">
        <v>72900</v>
      </c>
    </row>
    <row r="26" spans="1:6" ht="31.5" x14ac:dyDescent="0.25">
      <c r="A26" s="11">
        <v>15</v>
      </c>
      <c r="B26" s="12" t="s">
        <v>47</v>
      </c>
      <c r="C26" s="12" t="s">
        <v>48</v>
      </c>
      <c r="D26" s="12" t="s">
        <v>39</v>
      </c>
      <c r="E26" s="13">
        <v>21200</v>
      </c>
      <c r="F26" s="14">
        <v>153500</v>
      </c>
    </row>
    <row r="27" spans="1:6" ht="31.5" x14ac:dyDescent="0.25">
      <c r="A27" s="11">
        <v>16</v>
      </c>
      <c r="B27" s="12" t="s">
        <v>49</v>
      </c>
      <c r="C27" s="12" t="s">
        <v>39</v>
      </c>
      <c r="D27" s="12" t="s">
        <v>40</v>
      </c>
      <c r="E27" s="13">
        <v>21200</v>
      </c>
      <c r="F27" s="14">
        <v>153500</v>
      </c>
    </row>
    <row r="28" spans="1:6" x14ac:dyDescent="0.25">
      <c r="A28" s="11">
        <v>17</v>
      </c>
      <c r="B28" s="12" t="s">
        <v>50</v>
      </c>
      <c r="C28" s="12" t="s">
        <v>51</v>
      </c>
      <c r="D28" s="12"/>
      <c r="E28" s="13">
        <v>17550</v>
      </c>
      <c r="F28" s="14">
        <v>119100</v>
      </c>
    </row>
    <row r="29" spans="1:6" x14ac:dyDescent="0.25">
      <c r="A29" s="11">
        <v>18</v>
      </c>
      <c r="B29" s="12" t="s">
        <v>52</v>
      </c>
      <c r="C29" s="12" t="s">
        <v>51</v>
      </c>
      <c r="D29" s="12"/>
      <c r="E29" s="13">
        <v>17550</v>
      </c>
      <c r="F29" s="14">
        <v>119100</v>
      </c>
    </row>
    <row r="30" spans="1:6" x14ac:dyDescent="0.25">
      <c r="A30" s="11">
        <v>19</v>
      </c>
      <c r="B30" s="12" t="s">
        <v>53</v>
      </c>
      <c r="C30" s="12" t="s">
        <v>51</v>
      </c>
      <c r="D30" s="12"/>
      <c r="E30" s="13">
        <v>15120</v>
      </c>
      <c r="F30" s="14">
        <v>97200</v>
      </c>
    </row>
    <row r="31" spans="1:6" x14ac:dyDescent="0.25">
      <c r="A31" s="11">
        <v>20</v>
      </c>
      <c r="B31" s="12" t="s">
        <v>54</v>
      </c>
      <c r="C31" s="12" t="s">
        <v>51</v>
      </c>
      <c r="D31" s="12"/>
      <c r="E31" s="13">
        <v>15120</v>
      </c>
      <c r="F31" s="14">
        <v>97200</v>
      </c>
    </row>
    <row r="32" spans="1:6" x14ac:dyDescent="0.25">
      <c r="A32" s="11">
        <v>21</v>
      </c>
      <c r="B32" s="12" t="s">
        <v>55</v>
      </c>
      <c r="C32" s="12" t="s">
        <v>51</v>
      </c>
      <c r="D32" s="12"/>
      <c r="E32" s="13">
        <v>15120</v>
      </c>
      <c r="F32" s="14">
        <v>97200</v>
      </c>
    </row>
    <row r="33" spans="1:6" x14ac:dyDescent="0.25">
      <c r="A33" s="11">
        <v>22</v>
      </c>
      <c r="B33" s="12" t="s">
        <v>56</v>
      </c>
      <c r="C33" s="12" t="s">
        <v>51</v>
      </c>
      <c r="D33" s="12"/>
      <c r="E33" s="13">
        <v>15120</v>
      </c>
      <c r="F33" s="14">
        <v>97200</v>
      </c>
    </row>
    <row r="34" spans="1:6" x14ac:dyDescent="0.25">
      <c r="A34" s="11">
        <v>23</v>
      </c>
      <c r="B34" s="12" t="s">
        <v>57</v>
      </c>
      <c r="C34" s="12" t="s">
        <v>27</v>
      </c>
      <c r="D34" s="12"/>
      <c r="E34" s="13">
        <v>18900</v>
      </c>
      <c r="F34" s="14">
        <v>121500</v>
      </c>
    </row>
    <row r="35" spans="1:6" x14ac:dyDescent="0.25">
      <c r="A35" s="11">
        <v>24</v>
      </c>
      <c r="B35" s="12" t="s">
        <v>58</v>
      </c>
      <c r="C35" s="12" t="s">
        <v>27</v>
      </c>
      <c r="D35" s="12"/>
      <c r="E35" s="13">
        <v>19000</v>
      </c>
      <c r="F35" s="14">
        <v>137600</v>
      </c>
    </row>
    <row r="36" spans="1:6" x14ac:dyDescent="0.25">
      <c r="A36" s="11">
        <v>25</v>
      </c>
      <c r="B36" s="12" t="s">
        <v>59</v>
      </c>
      <c r="C36" s="12" t="s">
        <v>27</v>
      </c>
      <c r="D36" s="12"/>
      <c r="E36" s="13">
        <v>19000</v>
      </c>
      <c r="F36" s="14">
        <v>137600</v>
      </c>
    </row>
    <row r="37" spans="1:6" x14ac:dyDescent="0.25">
      <c r="A37" s="11">
        <v>26</v>
      </c>
      <c r="B37" s="12" t="s">
        <v>60</v>
      </c>
      <c r="C37" s="12" t="s">
        <v>27</v>
      </c>
      <c r="D37" s="12"/>
      <c r="E37" s="13">
        <v>22000</v>
      </c>
      <c r="F37" s="14">
        <v>142600</v>
      </c>
    </row>
    <row r="38" spans="1:6" ht="31.5" x14ac:dyDescent="0.25">
      <c r="A38" s="11">
        <v>27</v>
      </c>
      <c r="B38" s="12" t="s">
        <v>61</v>
      </c>
      <c r="C38" s="12" t="s">
        <v>62</v>
      </c>
      <c r="D38" s="12" t="s">
        <v>63</v>
      </c>
      <c r="E38" s="13">
        <v>16200</v>
      </c>
      <c r="F38" s="14">
        <v>105300</v>
      </c>
    </row>
    <row r="39" spans="1:6" x14ac:dyDescent="0.25">
      <c r="A39" s="11">
        <v>28</v>
      </c>
      <c r="B39" s="12" t="s">
        <v>43</v>
      </c>
      <c r="C39" s="12" t="s">
        <v>40</v>
      </c>
      <c r="D39" s="12" t="s">
        <v>64</v>
      </c>
      <c r="E39" s="13">
        <v>24300</v>
      </c>
      <c r="F39" s="14">
        <v>141700</v>
      </c>
    </row>
    <row r="40" spans="1:6" x14ac:dyDescent="0.25">
      <c r="A40" s="11">
        <v>29</v>
      </c>
      <c r="B40" s="12" t="s">
        <v>65</v>
      </c>
      <c r="C40" s="12" t="s">
        <v>27</v>
      </c>
      <c r="D40" s="12"/>
      <c r="E40" s="13">
        <v>15600</v>
      </c>
      <c r="F40" s="14">
        <v>113000</v>
      </c>
    </row>
    <row r="41" spans="1:6" ht="31.5" x14ac:dyDescent="0.25">
      <c r="A41" s="11">
        <v>30</v>
      </c>
      <c r="B41" s="12" t="s">
        <v>66</v>
      </c>
      <c r="C41" s="12" t="s">
        <v>24</v>
      </c>
      <c r="D41" s="12" t="s">
        <v>67</v>
      </c>
      <c r="E41" s="13">
        <v>19800</v>
      </c>
      <c r="F41" s="14">
        <v>129600</v>
      </c>
    </row>
    <row r="42" spans="1:6" x14ac:dyDescent="0.25">
      <c r="A42" s="11">
        <v>31</v>
      </c>
      <c r="B42" s="12" t="s">
        <v>68</v>
      </c>
      <c r="C42" s="12" t="s">
        <v>27</v>
      </c>
      <c r="D42" s="12"/>
      <c r="E42" s="13">
        <v>26400</v>
      </c>
      <c r="F42" s="14">
        <v>128300</v>
      </c>
    </row>
    <row r="43" spans="1:6" x14ac:dyDescent="0.25">
      <c r="A43" s="11">
        <v>32</v>
      </c>
      <c r="B43" s="12" t="s">
        <v>69</v>
      </c>
      <c r="C43" s="12" t="s">
        <v>27</v>
      </c>
      <c r="D43" s="12"/>
      <c r="E43" s="13">
        <v>11340</v>
      </c>
      <c r="F43" s="14">
        <v>77000</v>
      </c>
    </row>
    <row r="44" spans="1:6" x14ac:dyDescent="0.25">
      <c r="A44" s="11">
        <v>33</v>
      </c>
      <c r="B44" s="12" t="s">
        <v>70</v>
      </c>
      <c r="C44" s="12" t="s">
        <v>27</v>
      </c>
      <c r="D44" s="12"/>
      <c r="E44" s="13">
        <v>14040</v>
      </c>
      <c r="F44" s="14">
        <v>89900</v>
      </c>
    </row>
    <row r="45" spans="1:6" ht="31.5" x14ac:dyDescent="0.25">
      <c r="A45" s="11">
        <v>34</v>
      </c>
      <c r="B45" s="12" t="s">
        <v>24</v>
      </c>
      <c r="C45" s="12" t="s">
        <v>46</v>
      </c>
      <c r="D45" s="12" t="s">
        <v>66</v>
      </c>
      <c r="E45" s="13">
        <v>20600</v>
      </c>
      <c r="F45" s="14">
        <v>129600</v>
      </c>
    </row>
    <row r="46" spans="1:6" x14ac:dyDescent="0.25">
      <c r="A46" s="11">
        <v>34.1</v>
      </c>
      <c r="B46" s="12" t="s">
        <v>24</v>
      </c>
      <c r="C46" s="12" t="s">
        <v>66</v>
      </c>
      <c r="D46" s="12" t="s">
        <v>17</v>
      </c>
      <c r="E46" s="13">
        <v>22000</v>
      </c>
      <c r="F46" s="14">
        <v>137700</v>
      </c>
    </row>
    <row r="47" spans="1:6" ht="31.5" x14ac:dyDescent="0.25">
      <c r="A47" s="11">
        <v>35</v>
      </c>
      <c r="B47" s="12" t="s">
        <v>46</v>
      </c>
      <c r="C47" s="12" t="s">
        <v>27</v>
      </c>
      <c r="D47" s="12"/>
      <c r="E47" s="13">
        <v>15120</v>
      </c>
      <c r="F47" s="14">
        <v>97200</v>
      </c>
    </row>
    <row r="48" spans="1:6" x14ac:dyDescent="0.25">
      <c r="A48" s="11">
        <v>36</v>
      </c>
      <c r="B48" s="12" t="s">
        <v>32</v>
      </c>
      <c r="C48" s="12" t="s">
        <v>41</v>
      </c>
      <c r="D48" s="12" t="s">
        <v>18</v>
      </c>
      <c r="E48" s="13">
        <v>22000</v>
      </c>
      <c r="F48" s="14">
        <v>143400</v>
      </c>
    </row>
    <row r="49" spans="1:6" ht="31.5" x14ac:dyDescent="0.25">
      <c r="A49" s="11">
        <v>37</v>
      </c>
      <c r="B49" s="12" t="s">
        <v>22</v>
      </c>
      <c r="C49" s="12" t="s">
        <v>71</v>
      </c>
      <c r="D49" s="12" t="s">
        <v>41</v>
      </c>
      <c r="E49" s="13">
        <v>22000</v>
      </c>
      <c r="F49" s="14">
        <v>159300</v>
      </c>
    </row>
    <row r="50" spans="1:6" x14ac:dyDescent="0.25">
      <c r="A50" s="11">
        <v>37.1</v>
      </c>
      <c r="B50" s="12" t="s">
        <v>22</v>
      </c>
      <c r="C50" s="12" t="s">
        <v>41</v>
      </c>
      <c r="D50" s="12" t="s">
        <v>18</v>
      </c>
      <c r="E50" s="13">
        <v>36600</v>
      </c>
      <c r="F50" s="14">
        <v>202500</v>
      </c>
    </row>
    <row r="51" spans="1:6" x14ac:dyDescent="0.25">
      <c r="A51" s="11">
        <v>38</v>
      </c>
      <c r="B51" s="12" t="s">
        <v>72</v>
      </c>
      <c r="C51" s="12" t="s">
        <v>27</v>
      </c>
      <c r="D51" s="12"/>
      <c r="E51" s="13">
        <v>15120</v>
      </c>
      <c r="F51" s="14">
        <v>96400</v>
      </c>
    </row>
    <row r="52" spans="1:6" x14ac:dyDescent="0.25">
      <c r="A52" s="11">
        <v>39</v>
      </c>
      <c r="B52" s="12" t="s">
        <v>73</v>
      </c>
      <c r="C52" s="12" t="s">
        <v>27</v>
      </c>
      <c r="D52" s="12"/>
      <c r="E52" s="13">
        <v>11340</v>
      </c>
      <c r="F52" s="14">
        <v>58400</v>
      </c>
    </row>
    <row r="53" spans="1:6" x14ac:dyDescent="0.25">
      <c r="A53" s="11">
        <v>40</v>
      </c>
      <c r="B53" s="12" t="s">
        <v>74</v>
      </c>
      <c r="C53" s="12" t="s">
        <v>39</v>
      </c>
      <c r="D53" s="12" t="s">
        <v>40</v>
      </c>
      <c r="E53" s="13">
        <v>34800</v>
      </c>
      <c r="F53" s="14">
        <v>210600</v>
      </c>
    </row>
    <row r="54" spans="1:6" x14ac:dyDescent="0.25">
      <c r="A54" s="11">
        <v>41</v>
      </c>
      <c r="B54" s="12" t="s">
        <v>75</v>
      </c>
      <c r="C54" s="12" t="s">
        <v>76</v>
      </c>
      <c r="D54" s="12" t="s">
        <v>41</v>
      </c>
      <c r="E54" s="13">
        <v>12150</v>
      </c>
      <c r="F54" s="14">
        <v>93600</v>
      </c>
    </row>
    <row r="55" spans="1:6" x14ac:dyDescent="0.25">
      <c r="A55" s="11">
        <v>41.1</v>
      </c>
      <c r="B55" s="12" t="s">
        <v>75</v>
      </c>
      <c r="C55" s="12" t="s">
        <v>41</v>
      </c>
      <c r="D55" s="12" t="s">
        <v>43</v>
      </c>
      <c r="E55" s="13">
        <v>18000</v>
      </c>
      <c r="F55" s="14">
        <v>121500</v>
      </c>
    </row>
    <row r="56" spans="1:6" ht="31.5" x14ac:dyDescent="0.25">
      <c r="A56" s="11">
        <v>42</v>
      </c>
      <c r="B56" s="12" t="s">
        <v>77</v>
      </c>
      <c r="C56" s="12" t="s">
        <v>41</v>
      </c>
      <c r="D56" s="12" t="s">
        <v>71</v>
      </c>
      <c r="E56" s="13">
        <v>22000</v>
      </c>
      <c r="F56" s="14">
        <v>137700</v>
      </c>
    </row>
    <row r="57" spans="1:6" ht="31.5" x14ac:dyDescent="0.25">
      <c r="A57" s="11">
        <v>43</v>
      </c>
      <c r="B57" s="12" t="s">
        <v>39</v>
      </c>
      <c r="C57" s="12" t="s">
        <v>78</v>
      </c>
      <c r="D57" s="12" t="s">
        <v>71</v>
      </c>
      <c r="E57" s="13">
        <v>39600</v>
      </c>
      <c r="F57" s="14">
        <v>210600</v>
      </c>
    </row>
    <row r="58" spans="1:6" x14ac:dyDescent="0.25">
      <c r="A58" s="11">
        <v>44</v>
      </c>
      <c r="B58" s="12" t="s">
        <v>23</v>
      </c>
      <c r="C58" s="12" t="s">
        <v>27</v>
      </c>
      <c r="D58" s="12"/>
      <c r="E58" s="13">
        <v>23800</v>
      </c>
      <c r="F58" s="14">
        <v>145800</v>
      </c>
    </row>
    <row r="59" spans="1:6" x14ac:dyDescent="0.25">
      <c r="A59" s="11">
        <v>45</v>
      </c>
      <c r="B59" s="12" t="s">
        <v>79</v>
      </c>
      <c r="C59" s="12" t="s">
        <v>27</v>
      </c>
      <c r="D59" s="12"/>
      <c r="E59" s="13">
        <v>19400</v>
      </c>
      <c r="F59" s="14">
        <v>113000</v>
      </c>
    </row>
    <row r="60" spans="1:6" x14ac:dyDescent="0.25">
      <c r="A60" s="11">
        <v>46</v>
      </c>
      <c r="B60" s="12" t="s">
        <v>71</v>
      </c>
      <c r="C60" s="12" t="s">
        <v>39</v>
      </c>
      <c r="D60" s="12" t="s">
        <v>22</v>
      </c>
      <c r="E60" s="13">
        <v>35100</v>
      </c>
      <c r="F60" s="14">
        <v>180600</v>
      </c>
    </row>
    <row r="61" spans="1:6" x14ac:dyDescent="0.25">
      <c r="A61" s="11">
        <v>46.1</v>
      </c>
      <c r="B61" s="12" t="s">
        <v>71</v>
      </c>
      <c r="C61" s="12" t="s">
        <v>22</v>
      </c>
      <c r="D61" s="12" t="s">
        <v>40</v>
      </c>
      <c r="E61" s="13">
        <v>32400</v>
      </c>
      <c r="F61" s="14">
        <v>157500</v>
      </c>
    </row>
    <row r="62" spans="1:6" x14ac:dyDescent="0.25">
      <c r="A62" s="11">
        <v>46.2</v>
      </c>
      <c r="B62" s="12" t="s">
        <v>71</v>
      </c>
      <c r="C62" s="12" t="s">
        <v>40</v>
      </c>
      <c r="D62" s="12" t="s">
        <v>41</v>
      </c>
      <c r="E62" s="13">
        <v>23760</v>
      </c>
      <c r="F62" s="14">
        <v>121500</v>
      </c>
    </row>
    <row r="63" spans="1:6" x14ac:dyDescent="0.25">
      <c r="A63" s="11">
        <v>47</v>
      </c>
      <c r="B63" s="12" t="s">
        <v>40</v>
      </c>
      <c r="C63" s="12" t="s">
        <v>41</v>
      </c>
      <c r="D63" s="12" t="s">
        <v>43</v>
      </c>
      <c r="E63" s="13">
        <v>24300</v>
      </c>
      <c r="F63" s="14">
        <v>131700</v>
      </c>
    </row>
    <row r="64" spans="1:6" ht="31.5" x14ac:dyDescent="0.25">
      <c r="A64" s="11">
        <v>47.1</v>
      </c>
      <c r="B64" s="12" t="s">
        <v>80</v>
      </c>
      <c r="C64" s="12" t="s">
        <v>18</v>
      </c>
      <c r="D64" s="12" t="s">
        <v>78</v>
      </c>
      <c r="E64" s="13">
        <v>19400</v>
      </c>
      <c r="F64" s="14">
        <v>105300</v>
      </c>
    </row>
    <row r="65" spans="1:9" x14ac:dyDescent="0.25">
      <c r="A65" s="11">
        <v>49</v>
      </c>
      <c r="B65" s="12" t="s">
        <v>81</v>
      </c>
      <c r="C65" s="12" t="s">
        <v>27</v>
      </c>
      <c r="D65" s="12"/>
      <c r="E65" s="13">
        <v>11340</v>
      </c>
      <c r="F65" s="14">
        <v>77000</v>
      </c>
    </row>
    <row r="66" spans="1:9" x14ac:dyDescent="0.25">
      <c r="A66" s="11">
        <v>50</v>
      </c>
      <c r="B66" s="12" t="s">
        <v>82</v>
      </c>
      <c r="C66" s="12" t="s">
        <v>39</v>
      </c>
      <c r="D66" s="12" t="s">
        <v>77</v>
      </c>
      <c r="E66" s="13">
        <v>21600</v>
      </c>
      <c r="F66" s="14">
        <v>128300</v>
      </c>
    </row>
    <row r="67" spans="1:9" x14ac:dyDescent="0.25">
      <c r="A67" s="11">
        <v>50.1</v>
      </c>
      <c r="B67" s="12" t="s">
        <v>82</v>
      </c>
      <c r="C67" s="12" t="s">
        <v>77</v>
      </c>
      <c r="D67" s="12" t="s">
        <v>63</v>
      </c>
      <c r="E67" s="13">
        <v>14040</v>
      </c>
      <c r="F67" s="14">
        <v>106900</v>
      </c>
    </row>
    <row r="68" spans="1:9" ht="31.5" x14ac:dyDescent="0.25">
      <c r="A68" s="11">
        <v>51</v>
      </c>
      <c r="B68" s="12" t="s">
        <v>83</v>
      </c>
      <c r="C68" s="12" t="s">
        <v>84</v>
      </c>
      <c r="D68" s="12" t="s">
        <v>71</v>
      </c>
      <c r="E68" s="13">
        <v>24200</v>
      </c>
      <c r="F68" s="14">
        <v>124200</v>
      </c>
    </row>
    <row r="69" spans="1:9" x14ac:dyDescent="0.25">
      <c r="A69" s="11" t="s">
        <v>85</v>
      </c>
      <c r="B69" s="12" t="s">
        <v>83</v>
      </c>
      <c r="C69" s="12" t="s">
        <v>41</v>
      </c>
      <c r="D69" s="12" t="s">
        <v>84</v>
      </c>
      <c r="E69" s="13">
        <v>26400</v>
      </c>
      <c r="F69" s="14">
        <v>131700</v>
      </c>
    </row>
    <row r="70" spans="1:9" x14ac:dyDescent="0.25">
      <c r="A70" s="11">
        <v>52</v>
      </c>
      <c r="B70" s="12" t="s">
        <v>21</v>
      </c>
      <c r="C70" s="12" t="s">
        <v>27</v>
      </c>
      <c r="D70" s="12"/>
      <c r="E70" s="13">
        <v>25600</v>
      </c>
      <c r="F70" s="14">
        <v>131700</v>
      </c>
    </row>
    <row r="71" spans="1:9" x14ac:dyDescent="0.25">
      <c r="A71" s="11">
        <v>53</v>
      </c>
      <c r="B71" s="12" t="s">
        <v>86</v>
      </c>
      <c r="C71" s="12" t="s">
        <v>27</v>
      </c>
      <c r="D71" s="12"/>
      <c r="E71" s="13">
        <v>18000</v>
      </c>
      <c r="F71" s="14">
        <v>121500</v>
      </c>
    </row>
    <row r="72" spans="1:9" x14ac:dyDescent="0.25">
      <c r="A72" s="11">
        <v>54</v>
      </c>
      <c r="B72" s="12" t="s">
        <v>62</v>
      </c>
      <c r="C72" s="12" t="s">
        <v>27</v>
      </c>
      <c r="D72" s="12"/>
      <c r="E72" s="13">
        <v>15390</v>
      </c>
      <c r="F72" s="14">
        <v>97200</v>
      </c>
      <c r="H72" s="17">
        <f>ROUND(F76*1.03,-2)</f>
        <v>99800</v>
      </c>
      <c r="I72" s="18">
        <f>H72/H73</f>
        <v>0.81669394435351883</v>
      </c>
    </row>
    <row r="73" spans="1:9" x14ac:dyDescent="0.25">
      <c r="A73" s="11">
        <v>55</v>
      </c>
      <c r="B73" s="12" t="s">
        <v>76</v>
      </c>
      <c r="C73" s="12" t="s">
        <v>27</v>
      </c>
      <c r="D73" s="12"/>
      <c r="E73" s="13">
        <v>14040</v>
      </c>
      <c r="F73" s="14">
        <v>72300</v>
      </c>
      <c r="H73" s="17">
        <f>ROUND(H76*0.97,-2)</f>
        <v>122200</v>
      </c>
      <c r="I73" s="18">
        <f>H73/H72</f>
        <v>1.2244488977955912</v>
      </c>
    </row>
    <row r="74" spans="1:9" x14ac:dyDescent="0.25">
      <c r="A74" s="11">
        <v>56</v>
      </c>
      <c r="B74" s="12" t="s">
        <v>64</v>
      </c>
      <c r="C74" s="12" t="s">
        <v>27</v>
      </c>
      <c r="D74" s="12"/>
      <c r="E74" s="13">
        <v>12000</v>
      </c>
      <c r="F74" s="14">
        <v>82600</v>
      </c>
    </row>
    <row r="75" spans="1:9" x14ac:dyDescent="0.25">
      <c r="A75" s="11">
        <v>57</v>
      </c>
      <c r="B75" s="12" t="s">
        <v>87</v>
      </c>
      <c r="C75" s="12" t="s">
        <v>27</v>
      </c>
      <c r="D75" s="12"/>
      <c r="E75" s="13">
        <v>19000</v>
      </c>
      <c r="F75" s="14">
        <v>137600</v>
      </c>
    </row>
    <row r="76" spans="1:9" ht="15" customHeight="1" x14ac:dyDescent="0.25">
      <c r="A76" s="15">
        <v>58</v>
      </c>
      <c r="B76" s="16" t="s">
        <v>88</v>
      </c>
      <c r="C76" s="12" t="s">
        <v>39</v>
      </c>
      <c r="D76" s="12" t="s">
        <v>77</v>
      </c>
      <c r="E76" s="13">
        <v>17600</v>
      </c>
      <c r="F76" s="14">
        <v>96900</v>
      </c>
      <c r="H76" s="19">
        <f>'[1]Quận 10'!F60</f>
        <v>126000</v>
      </c>
      <c r="I76" s="20">
        <f>F76/H76</f>
        <v>0.76904761904761909</v>
      </c>
    </row>
    <row r="77" spans="1:9" x14ac:dyDescent="0.25">
      <c r="A77" s="15"/>
      <c r="B77" s="16"/>
      <c r="C77" s="12" t="s">
        <v>77</v>
      </c>
      <c r="D77" s="12" t="s">
        <v>22</v>
      </c>
      <c r="E77" s="13">
        <v>17600</v>
      </c>
      <c r="F77" s="14">
        <v>74600</v>
      </c>
      <c r="I77" s="20">
        <f>H76/F76</f>
        <v>1.3003095975232197</v>
      </c>
    </row>
    <row r="78" spans="1:9" ht="31.5" x14ac:dyDescent="0.25">
      <c r="A78" s="15">
        <v>58.1</v>
      </c>
      <c r="B78" s="16" t="s">
        <v>88</v>
      </c>
      <c r="C78" s="12" t="s">
        <v>22</v>
      </c>
      <c r="D78" s="12" t="s">
        <v>89</v>
      </c>
      <c r="E78" s="13">
        <v>22000</v>
      </c>
      <c r="F78" s="14">
        <v>106900</v>
      </c>
    </row>
    <row r="79" spans="1:9" ht="31.5" x14ac:dyDescent="0.25">
      <c r="A79" s="15"/>
      <c r="B79" s="16"/>
      <c r="C79" s="12" t="s">
        <v>90</v>
      </c>
      <c r="D79" s="12" t="s">
        <v>91</v>
      </c>
      <c r="E79" s="13">
        <v>22000</v>
      </c>
      <c r="F79" s="14">
        <v>82400</v>
      </c>
    </row>
    <row r="80" spans="1:9" x14ac:dyDescent="0.25">
      <c r="A80" s="11">
        <v>59</v>
      </c>
      <c r="B80" s="12" t="s">
        <v>92</v>
      </c>
      <c r="C80" s="12" t="s">
        <v>40</v>
      </c>
      <c r="D80" s="12" t="s">
        <v>75</v>
      </c>
      <c r="E80" s="13">
        <v>14040</v>
      </c>
      <c r="F80" s="14">
        <v>89100</v>
      </c>
    </row>
    <row r="81" spans="1:6" x14ac:dyDescent="0.25">
      <c r="A81" s="11">
        <v>60</v>
      </c>
      <c r="B81" s="12" t="s">
        <v>93</v>
      </c>
      <c r="C81" s="12" t="s">
        <v>27</v>
      </c>
      <c r="D81" s="12"/>
      <c r="E81" s="13">
        <v>37400</v>
      </c>
      <c r="F81" s="14">
        <v>171100</v>
      </c>
    </row>
    <row r="82" spans="1:6" ht="31.5" x14ac:dyDescent="0.25">
      <c r="A82" s="11">
        <v>61</v>
      </c>
      <c r="B82" s="12" t="s">
        <v>94</v>
      </c>
      <c r="C82" s="12" t="s">
        <v>95</v>
      </c>
      <c r="D82" s="12" t="s">
        <v>41</v>
      </c>
      <c r="E82" s="13">
        <v>14040</v>
      </c>
      <c r="F82" s="14">
        <v>78800</v>
      </c>
    </row>
    <row r="83" spans="1:6" ht="31.5" x14ac:dyDescent="0.25">
      <c r="A83" s="11">
        <v>61.1</v>
      </c>
      <c r="B83" s="12" t="s">
        <v>94</v>
      </c>
      <c r="C83" s="12" t="s">
        <v>96</v>
      </c>
      <c r="D83" s="12" t="s">
        <v>97</v>
      </c>
      <c r="E83" s="13">
        <v>14040</v>
      </c>
      <c r="F83" s="14">
        <v>102400</v>
      </c>
    </row>
    <row r="84" spans="1:6" ht="31.5" x14ac:dyDescent="0.25">
      <c r="A84" s="11">
        <v>61.2</v>
      </c>
      <c r="B84" s="12" t="s">
        <v>94</v>
      </c>
      <c r="C84" s="12" t="s">
        <v>98</v>
      </c>
      <c r="D84" s="12" t="s">
        <v>96</v>
      </c>
      <c r="E84" s="13">
        <v>14040</v>
      </c>
      <c r="F84" s="14">
        <v>78800</v>
      </c>
    </row>
    <row r="85" spans="1:6" x14ac:dyDescent="0.25">
      <c r="A85" s="11">
        <v>61.3</v>
      </c>
      <c r="B85" s="12" t="s">
        <v>94</v>
      </c>
      <c r="C85" s="12" t="s">
        <v>41</v>
      </c>
      <c r="D85" s="12" t="s">
        <v>43</v>
      </c>
      <c r="E85" s="13">
        <v>19000</v>
      </c>
      <c r="F85" s="14">
        <v>121500</v>
      </c>
    </row>
    <row r="86" spans="1:6" ht="31.5" x14ac:dyDescent="0.25">
      <c r="A86" s="11">
        <v>62</v>
      </c>
      <c r="B86" s="12" t="s">
        <v>78</v>
      </c>
      <c r="C86" s="12" t="s">
        <v>80</v>
      </c>
      <c r="D86" s="12" t="s">
        <v>39</v>
      </c>
      <c r="E86" s="13">
        <v>13500</v>
      </c>
      <c r="F86" s="14">
        <v>97700</v>
      </c>
    </row>
    <row r="87" spans="1:6" x14ac:dyDescent="0.25">
      <c r="A87" s="11">
        <v>63</v>
      </c>
      <c r="B87" s="12" t="s">
        <v>99</v>
      </c>
      <c r="C87" s="12" t="s">
        <v>27</v>
      </c>
      <c r="D87" s="12"/>
      <c r="E87" s="13">
        <v>20200</v>
      </c>
      <c r="F87" s="14">
        <v>107000</v>
      </c>
    </row>
    <row r="88" spans="1:6" x14ac:dyDescent="0.25">
      <c r="A88" s="11">
        <v>64</v>
      </c>
      <c r="B88" s="12" t="s">
        <v>100</v>
      </c>
      <c r="C88" s="12" t="s">
        <v>27</v>
      </c>
      <c r="D88" s="12"/>
      <c r="E88" s="13">
        <v>20200</v>
      </c>
      <c r="F88" s="14">
        <v>137700</v>
      </c>
    </row>
    <row r="89" spans="1:6" x14ac:dyDescent="0.25">
      <c r="A89" s="11">
        <v>65</v>
      </c>
      <c r="B89" s="12" t="s">
        <v>101</v>
      </c>
      <c r="C89" s="12" t="s">
        <v>27</v>
      </c>
      <c r="D89" s="12"/>
      <c r="E89" s="13">
        <v>12150</v>
      </c>
      <c r="F89" s="14">
        <v>62600</v>
      </c>
    </row>
    <row r="90" spans="1:6" x14ac:dyDescent="0.25">
      <c r="A90" s="11">
        <v>66</v>
      </c>
      <c r="B90" s="12" t="s">
        <v>102</v>
      </c>
      <c r="C90" s="12" t="s">
        <v>27</v>
      </c>
      <c r="D90" s="12"/>
      <c r="E90" s="13">
        <v>14040</v>
      </c>
      <c r="F90" s="14">
        <v>89100</v>
      </c>
    </row>
    <row r="91" spans="1:6" x14ac:dyDescent="0.25">
      <c r="A91" s="11">
        <v>67</v>
      </c>
      <c r="B91" s="12" t="s">
        <v>84</v>
      </c>
      <c r="C91" s="12" t="s">
        <v>22</v>
      </c>
      <c r="D91" s="12" t="s">
        <v>93</v>
      </c>
      <c r="E91" s="13">
        <v>24600</v>
      </c>
      <c r="F91" s="14">
        <v>131700</v>
      </c>
    </row>
    <row r="92" spans="1:6" x14ac:dyDescent="0.25">
      <c r="A92" s="11">
        <v>67.099999999999994</v>
      </c>
      <c r="B92" s="12" t="s">
        <v>84</v>
      </c>
      <c r="C92" s="12" t="s">
        <v>93</v>
      </c>
      <c r="D92" s="12" t="s">
        <v>40</v>
      </c>
      <c r="E92" s="13">
        <v>20600</v>
      </c>
      <c r="F92" s="14">
        <v>110300</v>
      </c>
    </row>
    <row r="93" spans="1:6" x14ac:dyDescent="0.25">
      <c r="A93" s="11">
        <v>68</v>
      </c>
      <c r="B93" s="12" t="s">
        <v>103</v>
      </c>
      <c r="C93" s="12" t="s">
        <v>17</v>
      </c>
      <c r="D93" s="12" t="s">
        <v>102</v>
      </c>
      <c r="E93" s="13">
        <v>8640</v>
      </c>
      <c r="F93" s="14">
        <v>65500</v>
      </c>
    </row>
    <row r="94" spans="1:6" x14ac:dyDescent="0.25">
      <c r="A94" s="11">
        <v>69</v>
      </c>
      <c r="B94" s="12" t="s">
        <v>104</v>
      </c>
      <c r="C94" s="12" t="s">
        <v>27</v>
      </c>
      <c r="D94" s="12"/>
      <c r="E94" s="13">
        <v>19400</v>
      </c>
      <c r="F94" s="14">
        <v>121500</v>
      </c>
    </row>
    <row r="95" spans="1:6" x14ac:dyDescent="0.25">
      <c r="A95" s="11">
        <v>70</v>
      </c>
      <c r="B95" s="12" t="s">
        <v>105</v>
      </c>
      <c r="C95" s="12" t="s">
        <v>27</v>
      </c>
      <c r="D95" s="12"/>
      <c r="E95" s="13">
        <v>22000</v>
      </c>
      <c r="F95" s="14">
        <v>103200</v>
      </c>
    </row>
    <row r="96" spans="1:6" x14ac:dyDescent="0.25">
      <c r="A96" s="11">
        <v>71</v>
      </c>
      <c r="B96" s="12" t="s">
        <v>106</v>
      </c>
      <c r="C96" s="12" t="s">
        <v>27</v>
      </c>
      <c r="D96" s="12"/>
      <c r="E96" s="13">
        <v>20200</v>
      </c>
      <c r="F96" s="14">
        <v>111000</v>
      </c>
    </row>
    <row r="97" spans="1:6" ht="31.5" x14ac:dyDescent="0.25">
      <c r="A97" s="11">
        <v>72</v>
      </c>
      <c r="B97" s="12" t="s">
        <v>107</v>
      </c>
      <c r="C97" s="12" t="s">
        <v>66</v>
      </c>
      <c r="D97" s="12" t="s">
        <v>108</v>
      </c>
      <c r="E97" s="13">
        <v>12870</v>
      </c>
      <c r="F97" s="14">
        <v>81000</v>
      </c>
    </row>
    <row r="98" spans="1:6" ht="31.5" x14ac:dyDescent="0.25">
      <c r="A98" s="11">
        <v>73</v>
      </c>
      <c r="B98" s="12" t="s">
        <v>109</v>
      </c>
      <c r="C98" s="12" t="s">
        <v>27</v>
      </c>
      <c r="D98" s="12"/>
      <c r="E98" s="13"/>
      <c r="F98" s="14">
        <v>93300</v>
      </c>
    </row>
  </sheetData>
  <mergeCells count="14">
    <mergeCell ref="A18:A19"/>
    <mergeCell ref="B18:B19"/>
    <mergeCell ref="A76:A77"/>
    <mergeCell ref="B76:B77"/>
    <mergeCell ref="A78:A79"/>
    <mergeCell ref="B78:B79"/>
    <mergeCell ref="A1:F1"/>
    <mergeCell ref="A2:F2"/>
    <mergeCell ref="A3:F3"/>
    <mergeCell ref="A5:A6"/>
    <mergeCell ref="B5:B6"/>
    <mergeCell ref="C5:D5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2024-10-25T07:32:01Z</dcterms:modified>
</cp:coreProperties>
</file>