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oangThaiKN\Downloads\"/>
    </mc:Choice>
  </mc:AlternateContent>
  <bookViews>
    <workbookView xWindow="0" yWindow="0" windowWidth="20490" windowHeight="7905"/>
  </bookViews>
  <sheets>
    <sheet name="Sheet1" sheetId="1" r:id="rId1"/>
  </sheets>
  <definedNames>
    <definedName name="_ftnref16" localSheetId="0">Sheet1!#REF!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D10" i="1"/>
  <c r="E10" i="1"/>
  <c r="N47" i="1" l="1"/>
  <c r="M47" i="1"/>
  <c r="L47" i="1"/>
  <c r="K47" i="1"/>
  <c r="J47" i="1"/>
  <c r="I47" i="1"/>
  <c r="H47" i="1"/>
  <c r="G47" i="1"/>
  <c r="F47" i="1"/>
  <c r="E47" i="1"/>
  <c r="D47" i="1"/>
  <c r="C47" i="1"/>
  <c r="N44" i="1"/>
  <c r="M44" i="1"/>
  <c r="L44" i="1"/>
  <c r="K44" i="1"/>
  <c r="J44" i="1"/>
  <c r="I44" i="1"/>
  <c r="H44" i="1"/>
  <c r="G44" i="1"/>
  <c r="F44" i="1"/>
  <c r="E44" i="1"/>
  <c r="D44" i="1"/>
  <c r="C44" i="1"/>
  <c r="N41" i="1"/>
  <c r="M41" i="1"/>
  <c r="L41" i="1"/>
  <c r="K41" i="1"/>
  <c r="J41" i="1"/>
  <c r="I41" i="1"/>
  <c r="H41" i="1"/>
  <c r="G41" i="1"/>
  <c r="F41" i="1"/>
  <c r="E41" i="1"/>
  <c r="D41" i="1"/>
  <c r="C41" i="1"/>
  <c r="M37" i="1"/>
  <c r="N37" i="1"/>
  <c r="L37" i="1"/>
  <c r="K37" i="1"/>
  <c r="J37" i="1"/>
  <c r="I37" i="1"/>
  <c r="H37" i="1"/>
  <c r="G37" i="1"/>
  <c r="F37" i="1"/>
  <c r="E37" i="1"/>
  <c r="D37" i="1"/>
  <c r="C37" i="1"/>
  <c r="L34" i="1"/>
  <c r="K34" i="1"/>
  <c r="J34" i="1"/>
  <c r="I34" i="1"/>
  <c r="H34" i="1"/>
  <c r="G34" i="1"/>
  <c r="F34" i="1"/>
  <c r="E34" i="1"/>
  <c r="D34" i="1"/>
  <c r="C34" i="1"/>
  <c r="K31" i="1"/>
  <c r="J31" i="1"/>
  <c r="I31" i="1"/>
  <c r="H31" i="1"/>
  <c r="G31" i="1"/>
  <c r="F31" i="1"/>
  <c r="E31" i="1"/>
  <c r="D31" i="1"/>
  <c r="C31" i="1"/>
  <c r="J28" i="1"/>
  <c r="I28" i="1"/>
  <c r="H28" i="1"/>
  <c r="G28" i="1"/>
  <c r="F28" i="1"/>
  <c r="E28" i="1"/>
  <c r="D28" i="1"/>
  <c r="C28" i="1"/>
  <c r="I25" i="1"/>
  <c r="J25" i="1"/>
  <c r="H25" i="1"/>
  <c r="G25" i="1"/>
  <c r="F25" i="1"/>
  <c r="E25" i="1"/>
  <c r="D25" i="1"/>
  <c r="C25" i="1"/>
  <c r="H21" i="1"/>
  <c r="G21" i="1"/>
  <c r="F21" i="1"/>
  <c r="E21" i="1"/>
  <c r="D21" i="1"/>
  <c r="C21" i="1"/>
  <c r="D18" i="1"/>
  <c r="E18" i="1"/>
  <c r="F18" i="1"/>
  <c r="G18" i="1"/>
  <c r="H18" i="1"/>
  <c r="C18" i="1"/>
</calcChain>
</file>

<file path=xl/sharedStrings.xml><?xml version="1.0" encoding="utf-8"?>
<sst xmlns="http://schemas.openxmlformats.org/spreadsheetml/2006/main" count="64" uniqueCount="38">
  <si>
    <t>Bậc 1</t>
  </si>
  <si>
    <t>Bậc 2</t>
  </si>
  <si>
    <t>Bậc 3</t>
  </si>
  <si>
    <t>Hệ số lương</t>
  </si>
  <si>
    <t>1. Bảng lương chuyên gia cao cấp (Bảng 1)</t>
  </si>
  <si>
    <r>
      <t xml:space="preserve">Mức lương </t>
    </r>
    <r>
      <rPr>
        <sz val="13"/>
        <color theme="1"/>
        <rFont val="Times New Roman"/>
        <family val="1"/>
      </rPr>
      <t>(nghìn đồng)</t>
    </r>
  </si>
  <si>
    <t>Số TT</t>
  </si>
  <si>
    <t>Nhóm ngạch</t>
  </si>
  <si>
    <t>Bậc 4</t>
  </si>
  <si>
    <t>Bậc 5</t>
  </si>
  <si>
    <t>Bậc 6</t>
  </si>
  <si>
    <t>Bậc 7</t>
  </si>
  <si>
    <t>Bậc 8</t>
  </si>
  <si>
    <t>Bậc 9</t>
  </si>
  <si>
    <t>Bậc 10</t>
  </si>
  <si>
    <t>Bậc 11</t>
  </si>
  <si>
    <t>Bậc 12</t>
  </si>
  <si>
    <t>Công chức loại A3</t>
  </si>
  <si>
    <t>a</t>
  </si>
  <si>
    <t>Nhóm 1 (A3.1)</t>
  </si>
  <si>
    <t>b</t>
  </si>
  <si>
    <t>Nhóm 2 (A3.2)</t>
  </si>
  <si>
    <t>Công chức loại A2</t>
  </si>
  <si>
    <t>Nhóm 1 (A2.1)</t>
  </si>
  <si>
    <t>Nhóm 2 (A2.2)</t>
  </si>
  <si>
    <t>Công chức loại A1</t>
  </si>
  <si>
    <t>Công chức loại A0</t>
  </si>
  <si>
    <t>Công chức loại B</t>
  </si>
  <si>
    <t>Công chức loại C</t>
  </si>
  <si>
    <t>Nhóm 1 (C1)</t>
  </si>
  <si>
    <t>Nhóm 2 (C2)</t>
  </si>
  <si>
    <t>c</t>
  </si>
  <si>
    <t>Nhóm 3 (C3)</t>
  </si>
  <si>
    <t>2. Bảng lương chuyên môn, nghiệp vụ với cán bộ, công chức trong các cơ quan nhà nước (Bảng 2)</t>
  </si>
  <si>
    <t>Mức lương = Lương cơ sở x Hệ số lương</t>
  </si>
  <si>
    <t>BẢNG LƯƠNG CÁN BỘ CÔNG CHỨC VIÊN CHỨC TỪ NGÀY 01/01/2024 - 30/6/2024</t>
  </si>
  <si>
    <t>Mức lương cơ sở từ ngày 01/01/2024 - 30/6/2024 là 1,8 triệu đồng</t>
  </si>
  <si>
    <t>Mức lương (nghìn đồng)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</si>
</sst>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i/>
      <sz val="11"/>
      <color theme="1"/>
      <name val="Times New Roman"/>
      <family val="1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  <font>
      <b/>
      <sz val="16"/>
      <color rgb="FFFF0000"/>
      <name val="Times New Roman"/>
      <family val="1"/>
    </font>
    <font>
      <b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2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abSelected="1" zoomScale="82" zoomScaleNormal="82" workbookViewId="0">
      <selection activeCell="H10" sqref="H10"/>
    </sheetView>
  </sheetViews>
  <sheetFormatPr defaultRowHeight="16.5" x14ac:dyDescent="0.25"/>
  <cols>
    <col min="1" max="1" width="9.140625" style="1"/>
    <col min="2" max="2" width="27" style="1" customWidth="1"/>
    <col min="3" max="5" width="9.5703125" style="1" bestFit="1" customWidth="1"/>
    <col min="6" max="16384" width="9.140625" style="1"/>
  </cols>
  <sheetData>
    <row r="1" spans="1:14" ht="20.25" x14ac:dyDescent="0.3">
      <c r="A1" s="10" t="s">
        <v>35</v>
      </c>
    </row>
    <row r="2" spans="1:14" ht="20.25" x14ac:dyDescent="0.3">
      <c r="A2" s="10"/>
    </row>
    <row r="3" spans="1:14" x14ac:dyDescent="0.25">
      <c r="A3" s="2" t="s">
        <v>34</v>
      </c>
    </row>
    <row r="4" spans="1:14" x14ac:dyDescent="0.25">
      <c r="A4" s="3" t="s">
        <v>36</v>
      </c>
    </row>
    <row r="5" spans="1:14" x14ac:dyDescent="0.25">
      <c r="A5" s="3"/>
    </row>
    <row r="7" spans="1:14" ht="18.75" x14ac:dyDescent="0.3">
      <c r="A7" s="11" t="s">
        <v>4</v>
      </c>
    </row>
    <row r="8" spans="1:14" x14ac:dyDescent="0.25">
      <c r="A8" s="22"/>
      <c r="B8" s="22"/>
      <c r="C8" s="23" t="s">
        <v>0</v>
      </c>
      <c r="D8" s="23" t="s">
        <v>1</v>
      </c>
      <c r="E8" s="23" t="s">
        <v>2</v>
      </c>
    </row>
    <row r="9" spans="1:14" x14ac:dyDescent="0.25">
      <c r="A9" s="17" t="s">
        <v>3</v>
      </c>
      <c r="B9" s="17"/>
      <c r="C9" s="4">
        <v>8.8000000000000007</v>
      </c>
      <c r="D9" s="4">
        <v>9.4</v>
      </c>
      <c r="E9" s="4">
        <v>10</v>
      </c>
    </row>
    <row r="10" spans="1:14" ht="45" customHeight="1" x14ac:dyDescent="0.25">
      <c r="A10" s="17" t="s">
        <v>5</v>
      </c>
      <c r="B10" s="17"/>
      <c r="C10" s="5">
        <f>8.8*1.8</f>
        <v>15.840000000000002</v>
      </c>
      <c r="D10" s="5">
        <f>1.8*9.4</f>
        <v>16.920000000000002</v>
      </c>
      <c r="E10" s="5">
        <f>E9*1.8</f>
        <v>18</v>
      </c>
    </row>
    <row r="13" spans="1:14" ht="18.75" x14ac:dyDescent="0.3">
      <c r="A13" s="11" t="s">
        <v>33</v>
      </c>
    </row>
    <row r="14" spans="1:14" x14ac:dyDescent="0.25">
      <c r="A14" s="18" t="s">
        <v>6</v>
      </c>
      <c r="B14" s="18" t="s">
        <v>7</v>
      </c>
      <c r="C14" s="18" t="s">
        <v>0</v>
      </c>
      <c r="D14" s="18" t="s">
        <v>1</v>
      </c>
      <c r="E14" s="18" t="s">
        <v>2</v>
      </c>
      <c r="F14" s="18" t="s">
        <v>8</v>
      </c>
      <c r="G14" s="18" t="s">
        <v>9</v>
      </c>
      <c r="H14" s="18" t="s">
        <v>10</v>
      </c>
      <c r="I14" s="18" t="s">
        <v>11</v>
      </c>
      <c r="J14" s="18" t="s">
        <v>12</v>
      </c>
      <c r="K14" s="18" t="s">
        <v>13</v>
      </c>
      <c r="L14" s="18" t="s">
        <v>14</v>
      </c>
      <c r="M14" s="18" t="s">
        <v>15</v>
      </c>
      <c r="N14" s="18" t="s">
        <v>16</v>
      </c>
    </row>
    <row r="15" spans="1:14" x14ac:dyDescent="0.25">
      <c r="A15" s="19">
        <v>1</v>
      </c>
      <c r="B15" s="20" t="s">
        <v>17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</row>
    <row r="16" spans="1:14" x14ac:dyDescent="0.25">
      <c r="A16" s="14" t="s">
        <v>18</v>
      </c>
      <c r="B16" s="6" t="s">
        <v>19</v>
      </c>
      <c r="C16" s="7"/>
      <c r="D16" s="7"/>
      <c r="E16" s="7"/>
      <c r="F16" s="7"/>
      <c r="G16" s="7"/>
      <c r="H16" s="7"/>
      <c r="I16" s="6"/>
      <c r="J16" s="6"/>
      <c r="K16" s="6"/>
      <c r="L16" s="6"/>
      <c r="M16" s="6"/>
      <c r="N16" s="6"/>
    </row>
    <row r="17" spans="1:14" x14ac:dyDescent="0.25">
      <c r="A17" s="15"/>
      <c r="B17" s="6" t="s">
        <v>3</v>
      </c>
      <c r="C17" s="8">
        <v>6.2</v>
      </c>
      <c r="D17" s="8">
        <v>6.56</v>
      </c>
      <c r="E17" s="8">
        <v>6.92</v>
      </c>
      <c r="F17" s="8">
        <v>7.28</v>
      </c>
      <c r="G17" s="8">
        <v>7.64</v>
      </c>
      <c r="H17" s="8">
        <v>8</v>
      </c>
      <c r="I17" s="6"/>
      <c r="J17" s="6"/>
      <c r="K17" s="6"/>
      <c r="L17" s="6"/>
      <c r="M17" s="6"/>
      <c r="N17" s="6"/>
    </row>
    <row r="18" spans="1:14" x14ac:dyDescent="0.25">
      <c r="A18" s="16"/>
      <c r="B18" s="6" t="s">
        <v>37</v>
      </c>
      <c r="C18" s="9">
        <f t="shared" ref="C18:H18" si="0">C17*1.8</f>
        <v>11.16</v>
      </c>
      <c r="D18" s="9">
        <f t="shared" si="0"/>
        <v>11.808</v>
      </c>
      <c r="E18" s="9">
        <f t="shared" si="0"/>
        <v>12.456</v>
      </c>
      <c r="F18" s="9">
        <f t="shared" si="0"/>
        <v>13.104000000000001</v>
      </c>
      <c r="G18" s="9">
        <f t="shared" si="0"/>
        <v>13.751999999999999</v>
      </c>
      <c r="H18" s="9">
        <f t="shared" si="0"/>
        <v>14.4</v>
      </c>
      <c r="I18" s="6"/>
      <c r="J18" s="6"/>
      <c r="K18" s="6"/>
      <c r="L18" s="6"/>
      <c r="M18" s="6"/>
      <c r="N18" s="6"/>
    </row>
    <row r="19" spans="1:14" x14ac:dyDescent="0.25">
      <c r="A19" s="14" t="s">
        <v>20</v>
      </c>
      <c r="B19" s="6" t="s">
        <v>21</v>
      </c>
      <c r="C19" s="7"/>
      <c r="D19" s="7"/>
      <c r="E19" s="7"/>
      <c r="F19" s="7"/>
      <c r="G19" s="7"/>
      <c r="H19" s="7"/>
      <c r="I19" s="13"/>
      <c r="J19" s="13"/>
      <c r="K19" s="13"/>
      <c r="L19" s="13"/>
      <c r="M19" s="13"/>
      <c r="N19" s="13"/>
    </row>
    <row r="20" spans="1:14" x14ac:dyDescent="0.25">
      <c r="A20" s="15"/>
      <c r="B20" s="6" t="s">
        <v>3</v>
      </c>
      <c r="C20" s="7">
        <v>5.75</v>
      </c>
      <c r="D20" s="7">
        <v>6.11</v>
      </c>
      <c r="E20" s="7">
        <v>6.47</v>
      </c>
      <c r="F20" s="7">
        <v>6.83</v>
      </c>
      <c r="G20" s="7">
        <v>7.19</v>
      </c>
      <c r="H20" s="7">
        <v>7.55</v>
      </c>
      <c r="I20" s="13"/>
      <c r="J20" s="13"/>
      <c r="K20" s="13"/>
      <c r="L20" s="13"/>
      <c r="M20" s="13"/>
      <c r="N20" s="13"/>
    </row>
    <row r="21" spans="1:14" x14ac:dyDescent="0.25">
      <c r="A21" s="16"/>
      <c r="B21" s="6" t="s">
        <v>37</v>
      </c>
      <c r="C21" s="9">
        <f t="shared" ref="C21:H21" si="1">C20*1.8</f>
        <v>10.35</v>
      </c>
      <c r="D21" s="9">
        <f t="shared" si="1"/>
        <v>10.998000000000001</v>
      </c>
      <c r="E21" s="9">
        <f t="shared" si="1"/>
        <v>11.645999999999999</v>
      </c>
      <c r="F21" s="9">
        <f t="shared" si="1"/>
        <v>12.294</v>
      </c>
      <c r="G21" s="9">
        <f t="shared" si="1"/>
        <v>12.942</v>
      </c>
      <c r="H21" s="9">
        <f t="shared" si="1"/>
        <v>13.59</v>
      </c>
      <c r="I21" s="13"/>
      <c r="J21" s="13"/>
      <c r="K21" s="13"/>
      <c r="L21" s="13"/>
      <c r="M21" s="13"/>
      <c r="N21" s="13"/>
    </row>
    <row r="22" spans="1:14" x14ac:dyDescent="0.25">
      <c r="A22" s="19">
        <v>2</v>
      </c>
      <c r="B22" s="20" t="s">
        <v>22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3" spans="1:14" x14ac:dyDescent="0.25">
      <c r="A23" s="14" t="s">
        <v>18</v>
      </c>
      <c r="B23" s="6" t="s">
        <v>23</v>
      </c>
      <c r="C23" s="7"/>
      <c r="D23" s="7"/>
      <c r="E23" s="7"/>
      <c r="F23" s="7"/>
      <c r="G23" s="7"/>
      <c r="H23" s="7"/>
      <c r="I23" s="7"/>
      <c r="J23" s="7"/>
      <c r="K23" s="13"/>
      <c r="L23" s="13"/>
      <c r="M23" s="13"/>
      <c r="N23" s="13"/>
    </row>
    <row r="24" spans="1:14" x14ac:dyDescent="0.25">
      <c r="A24" s="15"/>
      <c r="B24" s="6" t="s">
        <v>3</v>
      </c>
      <c r="C24" s="8">
        <v>4.4000000000000004</v>
      </c>
      <c r="D24" s="8">
        <v>4.74</v>
      </c>
      <c r="E24" s="8">
        <v>5.08</v>
      </c>
      <c r="F24" s="8">
        <v>5.42</v>
      </c>
      <c r="G24" s="8">
        <v>5.76</v>
      </c>
      <c r="H24" s="8">
        <v>6.1</v>
      </c>
      <c r="I24" s="8">
        <v>6.44</v>
      </c>
      <c r="J24" s="8">
        <v>6.78</v>
      </c>
      <c r="K24" s="13"/>
      <c r="L24" s="13"/>
      <c r="M24" s="13"/>
      <c r="N24" s="13"/>
    </row>
    <row r="25" spans="1:14" x14ac:dyDescent="0.25">
      <c r="A25" s="16"/>
      <c r="B25" s="6" t="s">
        <v>37</v>
      </c>
      <c r="C25" s="9">
        <f t="shared" ref="C25:J25" si="2">C24*1.8</f>
        <v>7.9200000000000008</v>
      </c>
      <c r="D25" s="9">
        <f t="shared" si="2"/>
        <v>8.532</v>
      </c>
      <c r="E25" s="9">
        <f t="shared" si="2"/>
        <v>9.1440000000000001</v>
      </c>
      <c r="F25" s="9">
        <f t="shared" si="2"/>
        <v>9.7560000000000002</v>
      </c>
      <c r="G25" s="9">
        <f t="shared" si="2"/>
        <v>10.368</v>
      </c>
      <c r="H25" s="9">
        <f t="shared" si="2"/>
        <v>10.98</v>
      </c>
      <c r="I25" s="9">
        <f t="shared" si="2"/>
        <v>11.592000000000001</v>
      </c>
      <c r="J25" s="9">
        <f t="shared" si="2"/>
        <v>12.204000000000001</v>
      </c>
      <c r="K25" s="13"/>
      <c r="L25" s="13"/>
      <c r="M25" s="13"/>
      <c r="N25" s="13"/>
    </row>
    <row r="26" spans="1:14" x14ac:dyDescent="0.25">
      <c r="A26" s="14" t="s">
        <v>20</v>
      </c>
      <c r="B26" s="6" t="s">
        <v>24</v>
      </c>
      <c r="C26" s="7"/>
      <c r="D26" s="7"/>
      <c r="E26" s="7"/>
      <c r="F26" s="7"/>
      <c r="G26" s="7"/>
      <c r="H26" s="7"/>
      <c r="I26" s="7"/>
      <c r="J26" s="7"/>
      <c r="K26" s="13"/>
      <c r="L26" s="13"/>
      <c r="M26" s="13"/>
      <c r="N26" s="13"/>
    </row>
    <row r="27" spans="1:14" x14ac:dyDescent="0.25">
      <c r="A27" s="15"/>
      <c r="B27" s="6" t="s">
        <v>3</v>
      </c>
      <c r="C27" s="8">
        <v>4</v>
      </c>
      <c r="D27" s="8">
        <v>4.34</v>
      </c>
      <c r="E27" s="8">
        <v>4.68</v>
      </c>
      <c r="F27" s="8">
        <v>5.0199999999999996</v>
      </c>
      <c r="G27" s="8">
        <v>5.36</v>
      </c>
      <c r="H27" s="8">
        <v>5.7</v>
      </c>
      <c r="I27" s="8">
        <v>6.04</v>
      </c>
      <c r="J27" s="8">
        <v>6.38</v>
      </c>
      <c r="K27" s="13"/>
      <c r="L27" s="13"/>
      <c r="M27" s="13"/>
      <c r="N27" s="13"/>
    </row>
    <row r="28" spans="1:14" x14ac:dyDescent="0.25">
      <c r="A28" s="16"/>
      <c r="B28" s="6" t="s">
        <v>37</v>
      </c>
      <c r="C28" s="9">
        <f t="shared" ref="C28:J28" si="3">C27*1.8</f>
        <v>7.2</v>
      </c>
      <c r="D28" s="9">
        <f t="shared" si="3"/>
        <v>7.8120000000000003</v>
      </c>
      <c r="E28" s="9">
        <f t="shared" si="3"/>
        <v>8.4239999999999995</v>
      </c>
      <c r="F28" s="9">
        <f t="shared" si="3"/>
        <v>9.0359999999999996</v>
      </c>
      <c r="G28" s="9">
        <f t="shared" si="3"/>
        <v>9.6480000000000015</v>
      </c>
      <c r="H28" s="9">
        <f t="shared" si="3"/>
        <v>10.26</v>
      </c>
      <c r="I28" s="9">
        <f t="shared" si="3"/>
        <v>10.872</v>
      </c>
      <c r="J28" s="9">
        <f t="shared" si="3"/>
        <v>11.484</v>
      </c>
      <c r="K28" s="13"/>
      <c r="L28" s="13"/>
      <c r="M28" s="13"/>
      <c r="N28" s="13"/>
    </row>
    <row r="29" spans="1:14" x14ac:dyDescent="0.25">
      <c r="A29" s="19">
        <v>3</v>
      </c>
      <c r="B29" s="20" t="s">
        <v>25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</row>
    <row r="30" spans="1:14" x14ac:dyDescent="0.25">
      <c r="A30" s="14"/>
      <c r="B30" s="6" t="s">
        <v>3</v>
      </c>
      <c r="C30" s="7">
        <v>2.34</v>
      </c>
      <c r="D30" s="7">
        <v>2.67</v>
      </c>
      <c r="E30" s="7">
        <v>3</v>
      </c>
      <c r="F30" s="7">
        <v>3.33</v>
      </c>
      <c r="G30" s="7">
        <v>3.66</v>
      </c>
      <c r="H30" s="7">
        <v>3.99</v>
      </c>
      <c r="I30" s="7">
        <v>4.32</v>
      </c>
      <c r="J30" s="7">
        <v>4.6500000000000004</v>
      </c>
      <c r="K30" s="7">
        <v>4.9800000000000004</v>
      </c>
      <c r="L30" s="13"/>
      <c r="M30" s="13"/>
      <c r="N30" s="13"/>
    </row>
    <row r="31" spans="1:14" x14ac:dyDescent="0.25">
      <c r="A31" s="16"/>
      <c r="B31" s="6" t="s">
        <v>37</v>
      </c>
      <c r="C31" s="9">
        <f t="shared" ref="C31:K31" si="4">C30*1.8</f>
        <v>4.2119999999999997</v>
      </c>
      <c r="D31" s="9">
        <f t="shared" si="4"/>
        <v>4.806</v>
      </c>
      <c r="E31" s="9">
        <f t="shared" si="4"/>
        <v>5.4</v>
      </c>
      <c r="F31" s="9">
        <f t="shared" si="4"/>
        <v>5.9940000000000007</v>
      </c>
      <c r="G31" s="9">
        <f t="shared" si="4"/>
        <v>6.5880000000000001</v>
      </c>
      <c r="H31" s="9">
        <f t="shared" si="4"/>
        <v>7.1820000000000004</v>
      </c>
      <c r="I31" s="9">
        <f t="shared" si="4"/>
        <v>7.7760000000000007</v>
      </c>
      <c r="J31" s="9">
        <f t="shared" si="4"/>
        <v>8.370000000000001</v>
      </c>
      <c r="K31" s="9">
        <f t="shared" si="4"/>
        <v>8.9640000000000004</v>
      </c>
      <c r="L31" s="13"/>
      <c r="M31" s="13"/>
      <c r="N31" s="13"/>
    </row>
    <row r="32" spans="1:14" x14ac:dyDescent="0.25">
      <c r="A32" s="19">
        <v>4</v>
      </c>
      <c r="B32" s="20" t="s">
        <v>26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</row>
    <row r="33" spans="1:14" x14ac:dyDescent="0.25">
      <c r="A33" s="14"/>
      <c r="B33" s="6" t="s">
        <v>3</v>
      </c>
      <c r="C33" s="8">
        <v>2.1</v>
      </c>
      <c r="D33" s="8">
        <v>2.41</v>
      </c>
      <c r="E33" s="8">
        <v>2.72</v>
      </c>
      <c r="F33" s="8">
        <v>3.03</v>
      </c>
      <c r="G33" s="8">
        <v>3.34</v>
      </c>
      <c r="H33" s="8">
        <v>3.65</v>
      </c>
      <c r="I33" s="8">
        <v>3.96</v>
      </c>
      <c r="J33" s="8">
        <v>4.2699999999999996</v>
      </c>
      <c r="K33" s="8">
        <v>4.58</v>
      </c>
      <c r="L33" s="8">
        <v>4.8899999999999997</v>
      </c>
      <c r="M33" s="13"/>
      <c r="N33" s="13"/>
    </row>
    <row r="34" spans="1:14" x14ac:dyDescent="0.25">
      <c r="A34" s="16"/>
      <c r="B34" s="6" t="s">
        <v>37</v>
      </c>
      <c r="C34" s="9">
        <f t="shared" ref="C34:L34" si="5">C33*1.8</f>
        <v>3.7800000000000002</v>
      </c>
      <c r="D34" s="9">
        <f t="shared" si="5"/>
        <v>4.3380000000000001</v>
      </c>
      <c r="E34" s="9">
        <f t="shared" si="5"/>
        <v>4.8960000000000008</v>
      </c>
      <c r="F34" s="9">
        <f t="shared" si="5"/>
        <v>5.4539999999999997</v>
      </c>
      <c r="G34" s="9">
        <f t="shared" si="5"/>
        <v>6.0119999999999996</v>
      </c>
      <c r="H34" s="9">
        <f t="shared" si="5"/>
        <v>6.57</v>
      </c>
      <c r="I34" s="9">
        <f t="shared" si="5"/>
        <v>7.1280000000000001</v>
      </c>
      <c r="J34" s="9">
        <f t="shared" si="5"/>
        <v>7.6859999999999991</v>
      </c>
      <c r="K34" s="9">
        <f t="shared" si="5"/>
        <v>8.2439999999999998</v>
      </c>
      <c r="L34" s="9">
        <f t="shared" si="5"/>
        <v>8.8019999999999996</v>
      </c>
      <c r="M34" s="13"/>
      <c r="N34" s="13"/>
    </row>
    <row r="35" spans="1:14" x14ac:dyDescent="0.25">
      <c r="A35" s="19">
        <v>5</v>
      </c>
      <c r="B35" s="20" t="s">
        <v>27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</row>
    <row r="36" spans="1:14" x14ac:dyDescent="0.25">
      <c r="A36" s="14"/>
      <c r="B36" s="6" t="s">
        <v>3</v>
      </c>
      <c r="C36" s="7">
        <v>1.86</v>
      </c>
      <c r="D36" s="7">
        <v>2.06</v>
      </c>
      <c r="E36" s="7">
        <v>2.2599999999999998</v>
      </c>
      <c r="F36" s="7">
        <v>2.46</v>
      </c>
      <c r="G36" s="7">
        <v>2.66</v>
      </c>
      <c r="H36" s="7">
        <v>2.86</v>
      </c>
      <c r="I36" s="7">
        <v>3.06</v>
      </c>
      <c r="J36" s="7">
        <v>3.26</v>
      </c>
      <c r="K36" s="7">
        <v>3.46</v>
      </c>
      <c r="L36" s="7">
        <v>3.66</v>
      </c>
      <c r="M36" s="7">
        <v>3.86</v>
      </c>
      <c r="N36" s="7">
        <v>4.0599999999999996</v>
      </c>
    </row>
    <row r="37" spans="1:14" x14ac:dyDescent="0.25">
      <c r="A37" s="16"/>
      <c r="B37" s="6" t="s">
        <v>37</v>
      </c>
      <c r="C37" s="9">
        <f t="shared" ref="C37:N37" si="6">C36*1.8</f>
        <v>3.3480000000000003</v>
      </c>
      <c r="D37" s="9">
        <f t="shared" si="6"/>
        <v>3.7080000000000002</v>
      </c>
      <c r="E37" s="9">
        <f t="shared" si="6"/>
        <v>4.0679999999999996</v>
      </c>
      <c r="F37" s="9">
        <f t="shared" si="6"/>
        <v>4.4279999999999999</v>
      </c>
      <c r="G37" s="9">
        <f t="shared" si="6"/>
        <v>4.7880000000000003</v>
      </c>
      <c r="H37" s="9">
        <f t="shared" si="6"/>
        <v>5.1479999999999997</v>
      </c>
      <c r="I37" s="9">
        <f t="shared" si="6"/>
        <v>5.508</v>
      </c>
      <c r="J37" s="9">
        <f t="shared" si="6"/>
        <v>5.8679999999999994</v>
      </c>
      <c r="K37" s="9">
        <f t="shared" si="6"/>
        <v>6.2279999999999998</v>
      </c>
      <c r="L37" s="9">
        <f t="shared" si="6"/>
        <v>6.5880000000000001</v>
      </c>
      <c r="M37" s="9">
        <f t="shared" si="6"/>
        <v>6.9479999999999995</v>
      </c>
      <c r="N37" s="9">
        <f t="shared" si="6"/>
        <v>7.3079999999999998</v>
      </c>
    </row>
    <row r="38" spans="1:14" x14ac:dyDescent="0.25">
      <c r="A38" s="19">
        <v>6</v>
      </c>
      <c r="B38" s="20" t="s">
        <v>28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</row>
    <row r="39" spans="1:14" x14ac:dyDescent="0.25">
      <c r="A39" s="14" t="s">
        <v>18</v>
      </c>
      <c r="B39" s="6" t="s">
        <v>29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x14ac:dyDescent="0.25">
      <c r="A40" s="15"/>
      <c r="B40" s="6" t="s">
        <v>3</v>
      </c>
      <c r="C40" s="7">
        <v>1.65</v>
      </c>
      <c r="D40" s="7">
        <v>1.83</v>
      </c>
      <c r="E40" s="7">
        <v>2.0099999999999998</v>
      </c>
      <c r="F40" s="7">
        <v>2.19</v>
      </c>
      <c r="G40" s="7">
        <v>2.37</v>
      </c>
      <c r="H40" s="7">
        <v>2.5499999999999998</v>
      </c>
      <c r="I40" s="7">
        <v>2.73</v>
      </c>
      <c r="J40" s="7">
        <v>2.91</v>
      </c>
      <c r="K40" s="7">
        <v>3.09</v>
      </c>
      <c r="L40" s="7">
        <v>3.27</v>
      </c>
      <c r="M40" s="7">
        <v>3.45</v>
      </c>
      <c r="N40" s="7">
        <v>3.63</v>
      </c>
    </row>
    <row r="41" spans="1:14" x14ac:dyDescent="0.25">
      <c r="A41" s="16"/>
      <c r="B41" s="6" t="s">
        <v>37</v>
      </c>
      <c r="C41" s="9">
        <f t="shared" ref="C41:N41" si="7">C40*1.8</f>
        <v>2.9699999999999998</v>
      </c>
      <c r="D41" s="9">
        <f t="shared" si="7"/>
        <v>3.294</v>
      </c>
      <c r="E41" s="9">
        <f t="shared" si="7"/>
        <v>3.6179999999999999</v>
      </c>
      <c r="F41" s="9">
        <f t="shared" si="7"/>
        <v>3.9420000000000002</v>
      </c>
      <c r="G41" s="9">
        <f t="shared" si="7"/>
        <v>4.266</v>
      </c>
      <c r="H41" s="9">
        <f t="shared" si="7"/>
        <v>4.59</v>
      </c>
      <c r="I41" s="9">
        <f t="shared" si="7"/>
        <v>4.9139999999999997</v>
      </c>
      <c r="J41" s="9">
        <f t="shared" si="7"/>
        <v>5.2380000000000004</v>
      </c>
      <c r="K41" s="9">
        <f t="shared" si="7"/>
        <v>5.5620000000000003</v>
      </c>
      <c r="L41" s="9">
        <f t="shared" si="7"/>
        <v>5.8860000000000001</v>
      </c>
      <c r="M41" s="9">
        <f t="shared" si="7"/>
        <v>6.2100000000000009</v>
      </c>
      <c r="N41" s="9">
        <f t="shared" si="7"/>
        <v>6.5339999999999998</v>
      </c>
    </row>
    <row r="42" spans="1:14" x14ac:dyDescent="0.25">
      <c r="A42" s="14" t="s">
        <v>20</v>
      </c>
      <c r="B42" s="6" t="s">
        <v>30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x14ac:dyDescent="0.25">
      <c r="A43" s="15"/>
      <c r="B43" s="6" t="s">
        <v>3</v>
      </c>
      <c r="C43" s="8">
        <v>1.5</v>
      </c>
      <c r="D43" s="8">
        <v>1.68</v>
      </c>
      <c r="E43" s="8">
        <v>1.86</v>
      </c>
      <c r="F43" s="8">
        <v>2.04</v>
      </c>
      <c r="G43" s="8">
        <v>2.2200000000000002</v>
      </c>
      <c r="H43" s="8">
        <v>2.4</v>
      </c>
      <c r="I43" s="8">
        <v>2.58</v>
      </c>
      <c r="J43" s="8">
        <v>2.76</v>
      </c>
      <c r="K43" s="8">
        <v>2.94</v>
      </c>
      <c r="L43" s="8">
        <v>3.12</v>
      </c>
      <c r="M43" s="8">
        <v>3.3</v>
      </c>
      <c r="N43" s="8">
        <v>3.48</v>
      </c>
    </row>
    <row r="44" spans="1:14" x14ac:dyDescent="0.25">
      <c r="A44" s="16"/>
      <c r="B44" s="6" t="s">
        <v>37</v>
      </c>
      <c r="C44" s="9">
        <f t="shared" ref="C44:N44" si="8">C43*1.8</f>
        <v>2.7</v>
      </c>
      <c r="D44" s="9">
        <f t="shared" si="8"/>
        <v>3.024</v>
      </c>
      <c r="E44" s="9">
        <f t="shared" si="8"/>
        <v>3.3480000000000003</v>
      </c>
      <c r="F44" s="9">
        <f t="shared" si="8"/>
        <v>3.6720000000000002</v>
      </c>
      <c r="G44" s="9">
        <f t="shared" si="8"/>
        <v>3.9960000000000004</v>
      </c>
      <c r="H44" s="9">
        <f t="shared" si="8"/>
        <v>4.32</v>
      </c>
      <c r="I44" s="9">
        <f t="shared" si="8"/>
        <v>4.6440000000000001</v>
      </c>
      <c r="J44" s="9">
        <f t="shared" si="8"/>
        <v>4.968</v>
      </c>
      <c r="K44" s="9">
        <f t="shared" si="8"/>
        <v>5.2919999999999998</v>
      </c>
      <c r="L44" s="9">
        <f t="shared" si="8"/>
        <v>5.6160000000000005</v>
      </c>
      <c r="M44" s="9">
        <f t="shared" si="8"/>
        <v>5.9399999999999995</v>
      </c>
      <c r="N44" s="9">
        <f t="shared" si="8"/>
        <v>6.2640000000000002</v>
      </c>
    </row>
    <row r="45" spans="1:14" x14ac:dyDescent="0.25">
      <c r="A45" s="14" t="s">
        <v>31</v>
      </c>
      <c r="B45" s="6" t="s">
        <v>32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x14ac:dyDescent="0.25">
      <c r="A46" s="15"/>
      <c r="B46" s="6" t="s">
        <v>3</v>
      </c>
      <c r="C46" s="7">
        <v>1.35</v>
      </c>
      <c r="D46" s="7">
        <v>1.53</v>
      </c>
      <c r="E46" s="7">
        <v>1.71</v>
      </c>
      <c r="F46" s="7">
        <v>1.89</v>
      </c>
      <c r="G46" s="7">
        <v>2.0699999999999998</v>
      </c>
      <c r="H46" s="7">
        <v>2.25</v>
      </c>
      <c r="I46" s="7">
        <v>2.4300000000000002</v>
      </c>
      <c r="J46" s="7">
        <v>2.61</v>
      </c>
      <c r="K46" s="7">
        <v>2.79</v>
      </c>
      <c r="L46" s="7">
        <v>2.97</v>
      </c>
      <c r="M46" s="7">
        <v>3.15</v>
      </c>
      <c r="N46" s="7">
        <v>3.33</v>
      </c>
    </row>
    <row r="47" spans="1:14" x14ac:dyDescent="0.25">
      <c r="A47" s="16"/>
      <c r="B47" s="6" t="s">
        <v>37</v>
      </c>
      <c r="C47" s="9">
        <f t="shared" ref="C47:N47" si="9">C46*1.8</f>
        <v>2.4300000000000002</v>
      </c>
      <c r="D47" s="9">
        <f t="shared" si="9"/>
        <v>2.754</v>
      </c>
      <c r="E47" s="9">
        <f t="shared" si="9"/>
        <v>3.0779999999999998</v>
      </c>
      <c r="F47" s="9">
        <f t="shared" si="9"/>
        <v>3.4019999999999997</v>
      </c>
      <c r="G47" s="9">
        <f t="shared" si="9"/>
        <v>3.726</v>
      </c>
      <c r="H47" s="9">
        <f t="shared" si="9"/>
        <v>4.05</v>
      </c>
      <c r="I47" s="9">
        <f t="shared" si="9"/>
        <v>4.3740000000000006</v>
      </c>
      <c r="J47" s="9">
        <f t="shared" si="9"/>
        <v>4.6979999999999995</v>
      </c>
      <c r="K47" s="9">
        <f t="shared" si="9"/>
        <v>5.0220000000000002</v>
      </c>
      <c r="L47" s="9">
        <f t="shared" si="9"/>
        <v>5.3460000000000001</v>
      </c>
      <c r="M47" s="9">
        <f t="shared" si="9"/>
        <v>5.67</v>
      </c>
      <c r="N47" s="9">
        <f t="shared" si="9"/>
        <v>5.9940000000000007</v>
      </c>
    </row>
    <row r="50" spans="1:1" ht="18.75" x14ac:dyDescent="0.25">
      <c r="A50" s="12"/>
    </row>
  </sheetData>
  <mergeCells count="32">
    <mergeCell ref="A8:B8"/>
    <mergeCell ref="A9:B9"/>
    <mergeCell ref="A10:B10"/>
    <mergeCell ref="L30:L31"/>
    <mergeCell ref="M30:M31"/>
    <mergeCell ref="I19:I21"/>
    <mergeCell ref="J19:J21"/>
    <mergeCell ref="A16:A18"/>
    <mergeCell ref="A19:A21"/>
    <mergeCell ref="A23:A25"/>
    <mergeCell ref="A26:A28"/>
    <mergeCell ref="A30:A31"/>
    <mergeCell ref="N30:N31"/>
    <mergeCell ref="N19:N21"/>
    <mergeCell ref="K23:K25"/>
    <mergeCell ref="L23:L25"/>
    <mergeCell ref="M23:M25"/>
    <mergeCell ref="N23:N25"/>
    <mergeCell ref="K19:K21"/>
    <mergeCell ref="L19:L21"/>
    <mergeCell ref="M19:M21"/>
    <mergeCell ref="K26:K28"/>
    <mergeCell ref="L26:L28"/>
    <mergeCell ref="M26:M28"/>
    <mergeCell ref="N26:N28"/>
    <mergeCell ref="M33:M34"/>
    <mergeCell ref="N33:N34"/>
    <mergeCell ref="A36:A37"/>
    <mergeCell ref="A39:A41"/>
    <mergeCell ref="A42:A44"/>
    <mergeCell ref="A45:A47"/>
    <mergeCell ref="A33:A3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HoangThaiKN</cp:lastModifiedBy>
  <dcterms:created xsi:type="dcterms:W3CDTF">2022-11-18T03:04:39Z</dcterms:created>
  <dcterms:modified xsi:type="dcterms:W3CDTF">2024-02-24T01:25:30Z</dcterms:modified>
</cp:coreProperties>
</file>