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30" activeTab="0"/>
  </bookViews>
  <sheets>
    <sheet name="FileExcelLamThemGi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<sst xmlns="http://schemas.openxmlformats.org/spreadsheetml/2006/main" count="12" uniqueCount="12">
  <si>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Tiền làm thêm giờ vào ngày nghỉ hàng tuần</t>
  </si>
  <si>
    <t>Tiền làm thêm giờ vào ngày lễ, tết, ngày nghỉ có hưởng lương</t>
  </si>
  <si>
    <t>Tiền làm thêm giờ vào ngày bình thường</t>
  </si>
  <si>
    <t xml:space="preserve">Tiền làm thêm giờ vào ban đêm của ngày bình thường </t>
  </si>
  <si>
    <t>Tiền làm vào ban đêm của ngày bình thường</t>
  </si>
  <si>
    <t>Tiền làm thêm giờ vào ban đêm của ngày nghỉ hàng tuần</t>
  </si>
  <si>
    <t>Tiền làm thêm giờ vào ban đêm của ngày lễ, tết, ngày nghỉ có hưởng lương</t>
  </si>
  <si>
    <t>TÍNH TIỀN LƯƠNG LÀM THÊM GiỜ, LÀM VÀO BAN ĐÊM 2022</t>
  </si>
  <si>
    <t>Tiền lương 01 giờ làm việc của ngày bình thường</t>
  </si>
  <si>
    <t>Đồng</t>
  </si>
  <si>
    <t>dfv</t>
  </si>
  <si>
    <t>Một số lưu ý:
(1) Chỉ cần nhập số tiền lương 01 giờ làm việc của ngày bình thường vào ô màu vàng thì sẽ hiện ra kết quả tương ứng.
(2) Ở trên chỉ là mức lương tối thiểu mà người sử dụng lao động trả cho người lao động; bởi vậy, người sử dụng lao động có thể trả ở mức cao hơn.
(3) File này được lập dựa trên Điều 98 Bộ luật Lao động 2019; Điều 55, Điều 56, Điều 57 Nghị định 145/2020/NĐ-CP.
(4) Hiện nay đã có quy định về mức lương tối thiểu giờ cho người lao động theo Điều 3 Nghị định 38/2022/NĐ-CP, theo đó NSDLĐ phải trả lương cho người lao động ít nhất bằng mức lương tối thiểu giờ theo từng vùng: Vùng I là 22.500 đồng/giờ; Vùng II là 20.000 đồng/giờ; Vùng III là 17.500 đồng/giờ; Vùng IV là 15.600 đồng/giờ.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</si>
</sst>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  <font>
      <b/>
      <sz val="18"/>
      <color theme="1" tint="0.04998999834060669"/>
      <name val="Arial"/>
      <family val="2"/>
    </font>
    <font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/>
    </xf>
    <xf numFmtId="0" fontId="40" fillId="19" borderId="11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173" fontId="39" fillId="10" borderId="10" xfId="42" applyNumberFormat="1" applyFont="1" applyFill="1" applyBorder="1" applyAlignment="1">
      <alignment horizontal="center" vertical="center"/>
    </xf>
    <xf numFmtId="173" fontId="39" fillId="33" borderId="10" xfId="42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12" xfId="0" applyFont="1" applyBorder="1" applyAlignment="1">
      <alignment vertical="top"/>
    </xf>
    <xf numFmtId="0" fontId="39" fillId="0" borderId="0" xfId="0" applyFont="1" applyAlignment="1">
      <alignment vertical="top"/>
    </xf>
    <xf numFmtId="0" fontId="2" fillId="0" borderId="12" xfId="0" applyFont="1" applyBorder="1" applyAlignment="1">
      <alignment vertical="top" wrapText="1"/>
    </xf>
    <xf numFmtId="0" fontId="41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="55" zoomScaleNormal="55" zoomScalePageLayoutView="0" workbookViewId="0" topLeftCell="A1">
      <selection activeCell="F11" sqref="F11"/>
    </sheetView>
  </sheetViews>
  <sheetFormatPr defaultColWidth="9.140625" defaultRowHeight="15"/>
  <cols>
    <col min="1" max="1" width="122.57421875" style="0" bestFit="1" customWidth="1"/>
    <col min="2" max="2" width="19.57421875" style="8" customWidth="1"/>
  </cols>
  <sheetData>
    <row r="1" spans="1:2" ht="23.25">
      <c r="A1" s="3" t="s">
        <v>7</v>
      </c>
      <c r="B1" s="4" t="s">
        <v>9</v>
      </c>
    </row>
    <row r="2" spans="1:2" ht="41.25" customHeight="1">
      <c r="A2" s="1" t="s">
        <v>8</v>
      </c>
      <c r="B2" s="5">
        <v>30000</v>
      </c>
    </row>
    <row r="3" spans="1:2" ht="36" customHeight="1">
      <c r="A3" s="1" t="s">
        <v>2</v>
      </c>
      <c r="B3" s="6">
        <f>B2*1.5</f>
        <v>45000</v>
      </c>
    </row>
    <row r="4" spans="1:2" ht="35.25" customHeight="1">
      <c r="A4" s="1" t="s">
        <v>0</v>
      </c>
      <c r="B4" s="6">
        <f>B2*2</f>
        <v>60000</v>
      </c>
    </row>
    <row r="5" spans="1:2" ht="34.5" customHeight="1">
      <c r="A5" s="1" t="s">
        <v>1</v>
      </c>
      <c r="B5" s="6">
        <f>B2*4</f>
        <v>120000</v>
      </c>
    </row>
    <row r="6" spans="1:2" ht="36" customHeight="1">
      <c r="A6" s="1" t="s">
        <v>4</v>
      </c>
      <c r="B6" s="6">
        <f>B2*1.3</f>
        <v>39000</v>
      </c>
    </row>
    <row r="7" spans="1:2" ht="36.75" customHeight="1">
      <c r="A7" s="1" t="s">
        <v>3</v>
      </c>
      <c r="B7" s="6">
        <f>B2*2</f>
        <v>60000</v>
      </c>
    </row>
    <row r="8" spans="1:2" ht="39" customHeight="1">
      <c r="A8" s="1" t="s">
        <v>5</v>
      </c>
      <c r="B8" s="6">
        <f>B2*2.7</f>
        <v>81000</v>
      </c>
    </row>
    <row r="9" spans="1:2" ht="43.5" customHeight="1">
      <c r="A9" s="1" t="s">
        <v>6</v>
      </c>
      <c r="B9" s="6">
        <f>B2*4.9</f>
        <v>147000</v>
      </c>
    </row>
    <row r="10" spans="1:2" ht="23.25" customHeight="1">
      <c r="A10" s="11"/>
      <c r="B10" s="9"/>
    </row>
    <row r="11" spans="1:2" ht="302.25">
      <c r="A11" s="12" t="s">
        <v>11</v>
      </c>
      <c r="B11" s="10"/>
    </row>
    <row r="12" spans="1:2" ht="23.25" customHeight="1">
      <c r="A12" s="10"/>
      <c r="B12" s="10"/>
    </row>
    <row r="13" spans="1:2" ht="23.25" customHeight="1">
      <c r="A13" s="10"/>
      <c r="B13" s="10"/>
    </row>
    <row r="14" spans="1:2" ht="23.25" customHeight="1">
      <c r="A14" s="10"/>
      <c r="B14" s="10"/>
    </row>
    <row r="15" spans="1:2" ht="60.75" customHeight="1">
      <c r="A15" s="10"/>
      <c r="B15" s="10"/>
    </row>
    <row r="16" spans="1:2" ht="33.75" customHeight="1">
      <c r="A16" s="2" t="s">
        <v>10</v>
      </c>
      <c r="B16" s="7"/>
    </row>
    <row r="17" spans="1:2" ht="33.75" customHeight="1">
      <c r="A17" s="2"/>
      <c r="B17" s="7"/>
    </row>
    <row r="18" spans="1:2" ht="23.25">
      <c r="A18" s="2"/>
      <c r="B18" s="7"/>
    </row>
    <row r="19" spans="1:2" ht="23.25">
      <c r="A19" s="2"/>
      <c r="B19" s="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2022-07-19T09:31:50Z</dcterms:modified>
  <cp:category/>
  <cp:version/>
  <cp:contentType/>
  <cp:contentStatus/>
</cp:coreProperties>
</file>