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102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28" i="1"/>
  <c r="E27" i="1"/>
  <c r="E25" i="1"/>
  <c r="E26" i="1" s="1"/>
  <c r="E18" i="1"/>
  <c r="E19" i="1" s="1"/>
  <c r="E20" i="1" l="1"/>
</calcChain>
</file>

<file path=xl/sharedStrings.xml><?xml version="1.0" encoding="utf-8"?>
<sst xmlns="http://schemas.openxmlformats.org/spreadsheetml/2006/main" count="38" uniqueCount="38">
  <si>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</si>
  <si>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</si>
  <si>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</si>
  <si>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</si>
  <si>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</si>
  <si>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</si>
  <si>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</si>
  <si>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</si>
  <si>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.....</t>
  </si>
  <si>
    <t>Tổng cộng (1)</t>
  </si>
  <si>
    <t>Tổng cộng (2)</t>
  </si>
  <si>
    <t>Tổng số thuế GTGT phải nộp</t>
  </si>
  <si>
    <t>Tổng số thuế TNCN phải nộp</t>
  </si>
  <si>
    <t>Ngày … tháng … năm …</t>
  </si>
  <si>
    <t>NGƯỜI ĐẠI DIỆN HỘ KINH DOANH/</t>
  </si>
  <si>
    <t xml:space="preserve"> CÁ NHÂN KINH DOANH</t>
  </si>
  <si>
    <t>(Ký, họ tên và đóng dấu (nếu có))</t>
  </si>
  <si>
    <r>
      <t>Mẫu số S2a-HKD 
(</t>
    </r>
    <r>
      <rPr>
        <i/>
        <sz val="12"/>
        <color theme="1"/>
        <rFont val="Times New Roman"/>
        <family val="1"/>
      </rPr>
      <t>Kèm theo Thông tư số 152/2025/TT-BTC ngày 31 tháng 12 năm 2025 của Bộ trưởng Bộ Tài chính)</t>
    </r>
  </si>
  <si>
    <t>SỔ DOANH THU BÁN HÀNG HÓA, DỊCH VỤ</t>
  </si>
  <si>
    <r>
      <t xml:space="preserve">1. Ngành nghề: </t>
    </r>
    <r>
      <rPr>
        <sz val="12"/>
        <color rgb="FFFF0000"/>
        <rFont val="Times New Roman"/>
        <family val="1"/>
      </rPr>
      <t>Bán tạp hóa</t>
    </r>
  </si>
  <si>
    <t>Dầu ăn</t>
  </si>
  <si>
    <t>TM001</t>
  </si>
  <si>
    <t>Nước mắm</t>
  </si>
  <si>
    <r>
      <t xml:space="preserve">Thuế GTGT </t>
    </r>
    <r>
      <rPr>
        <b/>
        <sz val="12"/>
        <color rgb="FFFF0000"/>
        <rFont val="Times New Roman"/>
        <family val="1"/>
      </rPr>
      <t>(1%)</t>
    </r>
  </si>
  <si>
    <r>
      <t xml:space="preserve">Thuế TNCN </t>
    </r>
    <r>
      <rPr>
        <b/>
        <sz val="12"/>
        <color rgb="FFFF0000"/>
        <rFont val="Times New Roman"/>
        <family val="1"/>
      </rPr>
      <t>(0,5%)</t>
    </r>
  </si>
  <si>
    <r>
      <t xml:space="preserve">2. Ngành nghề: </t>
    </r>
    <r>
      <rPr>
        <sz val="12"/>
        <color rgb="FFFF0000"/>
        <rFont val="Times New Roman"/>
        <family val="1"/>
      </rPr>
      <t>Giặt là</t>
    </r>
  </si>
  <si>
    <t>Giặt sấy</t>
  </si>
  <si>
    <t>Giặt hấp</t>
  </si>
  <si>
    <t>CK001</t>
  </si>
  <si>
    <t>CK002</t>
  </si>
  <si>
    <r>
      <t xml:space="preserve">Thuế GTGT </t>
    </r>
    <r>
      <rPr>
        <b/>
        <sz val="12"/>
        <color rgb="FFFF0000"/>
        <rFont val="Times New Roman"/>
        <family val="1"/>
      </rPr>
      <t>5%</t>
    </r>
  </si>
  <si>
    <r>
      <t xml:space="preserve">Thuế TNCN </t>
    </r>
    <r>
      <rPr>
        <b/>
        <sz val="12"/>
        <color rgb="FFFF0000"/>
        <rFont val="Times New Roman"/>
        <family val="1"/>
      </rPr>
      <t>2%</t>
    </r>
  </si>
  <si>
    <r>
      <t xml:space="preserve">HỘ, CÁ NHÂN KINH DOANH: </t>
    </r>
    <r>
      <rPr>
        <b/>
        <sz val="12"/>
        <color rgb="FFFF0000"/>
        <rFont val="Times New Roman"/>
        <family val="1"/>
      </rPr>
      <t>ABC</t>
    </r>
  </si>
  <si>
    <r>
      <t xml:space="preserve">Địa chỉ: </t>
    </r>
    <r>
      <rPr>
        <sz val="12"/>
        <color rgb="FFFF0000"/>
        <rFont val="Times New Roman"/>
        <family val="1"/>
      </rPr>
      <t>44a Vườn Lài, Phú Thọ Hòa, TPHCM</t>
    </r>
  </si>
  <si>
    <r>
      <t xml:space="preserve">Mã số thuế: </t>
    </r>
    <r>
      <rPr>
        <b/>
        <sz val="12"/>
        <color rgb="FFFF0000"/>
        <rFont val="Times New Roman"/>
        <family val="1"/>
      </rPr>
      <t>12345566</t>
    </r>
  </si>
  <si>
    <r>
      <t xml:space="preserve">Địa điểm kinh doanh: </t>
    </r>
    <r>
      <rPr>
        <sz val="12"/>
        <color rgb="FFFF0000"/>
        <rFont val="Times New Roman"/>
        <family val="1"/>
      </rPr>
      <t>44a Vườn Lài, Phú Thọ Hòa, TPHCM</t>
    </r>
  </si>
  <si>
    <r>
      <t xml:space="preserve">Kỳ kê khai: </t>
    </r>
    <r>
      <rPr>
        <sz val="12"/>
        <color rgb="FFFF0000"/>
        <rFont val="Times New Roman"/>
        <family val="1"/>
      </rPr>
      <t>Tháng 3/2026</t>
    </r>
  </si>
  <si>
    <r>
      <t xml:space="preserve">Đơn vị tính: </t>
    </r>
    <r>
      <rPr>
        <i/>
        <sz val="11"/>
        <color rgb="FFFF0000"/>
        <rFont val="Times New Roman"/>
        <family val="1"/>
      </rPr>
      <t>Đồng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</si>
</sst>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85" zoomScaleNormal="85" workbookViewId="0">
      <selection activeCell="K27" sqref="K27"/>
    </sheetView>
  </sheetViews>
  <sheetFormatPr defaultRowHeight="15" x14ac:dyDescent="0.25"/>
  <cols>
    <col min="2" max="2" width="19.7109375" customWidth="1"/>
    <col min="3" max="3" width="18.85546875" customWidth="1"/>
    <col min="4" max="4" width="30.28515625" customWidth="1"/>
    <col min="5" max="5" width="21.28515625" customWidth="1"/>
  </cols>
  <sheetData>
    <row r="1" spans="1:9" ht="15.75" x14ac:dyDescent="0.25">
      <c r="A1" s="1" t="s">
        <v>32</v>
      </c>
      <c r="D1" s="15" t="s">
        <v>17</v>
      </c>
      <c r="E1" s="16"/>
    </row>
    <row r="2" spans="1:9" ht="15.75" customHeight="1" x14ac:dyDescent="0.25">
      <c r="A2" s="1" t="s">
        <v>33</v>
      </c>
      <c r="D2" s="16"/>
      <c r="E2" s="16"/>
    </row>
    <row r="3" spans="1:9" ht="15.75" x14ac:dyDescent="0.25">
      <c r="A3" s="2" t="s">
        <v>34</v>
      </c>
      <c r="D3" s="16"/>
      <c r="E3" s="16"/>
    </row>
    <row r="4" spans="1:9" ht="15.75" x14ac:dyDescent="0.25">
      <c r="A4" s="2"/>
      <c r="D4" s="3"/>
      <c r="E4" s="4"/>
    </row>
    <row r="5" spans="1:9" ht="15.75" x14ac:dyDescent="0.25">
      <c r="A5" s="2"/>
    </row>
    <row r="6" spans="1:9" ht="15.75" customHeight="1" x14ac:dyDescent="0.25">
      <c r="B6" s="16" t="s">
        <v>18</v>
      </c>
      <c r="C6" s="16"/>
      <c r="D6" s="16"/>
    </row>
    <row r="7" spans="1:9" ht="15.75" customHeight="1" x14ac:dyDescent="0.25">
      <c r="B7" s="17" t="s">
        <v>35</v>
      </c>
      <c r="C7" s="17"/>
      <c r="D7" s="17"/>
    </row>
    <row r="8" spans="1:9" ht="15.75" customHeight="1" x14ac:dyDescent="0.25">
      <c r="B8" s="17" t="s">
        <v>36</v>
      </c>
      <c r="C8" s="17"/>
      <c r="D8" s="17"/>
      <c r="G8" s="10"/>
      <c r="H8" s="10"/>
      <c r="I8" s="10"/>
    </row>
    <row r="9" spans="1:9" ht="16.5" customHeight="1" x14ac:dyDescent="0.25">
      <c r="B9" s="5"/>
      <c r="E9" s="11" t="s">
        <v>37</v>
      </c>
      <c r="F9" s="10"/>
      <c r="G9" s="10"/>
      <c r="H9" s="10"/>
      <c r="I9" s="10"/>
    </row>
    <row r="10" spans="1:9" ht="15.75" x14ac:dyDescent="0.25">
      <c r="B10" s="22" t="s">
        <v>0</v>
      </c>
      <c r="C10" s="22"/>
      <c r="D10" s="22" t="s">
        <v>1</v>
      </c>
      <c r="E10" s="22" t="s">
        <v>2</v>
      </c>
      <c r="F10" s="10"/>
      <c r="G10" s="10"/>
      <c r="H10" s="10"/>
      <c r="I10" s="10"/>
    </row>
    <row r="11" spans="1:9" ht="15.75" x14ac:dyDescent="0.25">
      <c r="B11" s="9" t="s">
        <v>3</v>
      </c>
      <c r="C11" s="9" t="s">
        <v>4</v>
      </c>
      <c r="D11" s="22"/>
      <c r="E11" s="22"/>
      <c r="F11" s="10"/>
    </row>
    <row r="12" spans="1:9" ht="15.75" x14ac:dyDescent="0.25">
      <c r="B12" s="21" t="s">
        <v>5</v>
      </c>
      <c r="C12" s="21" t="s">
        <v>6</v>
      </c>
      <c r="D12" s="21" t="s">
        <v>7</v>
      </c>
      <c r="E12" s="21">
        <v>1</v>
      </c>
      <c r="F12" s="10"/>
    </row>
    <row r="13" spans="1:9" ht="15.75" x14ac:dyDescent="0.25">
      <c r="B13" s="7"/>
      <c r="C13" s="7"/>
      <c r="D13" s="6" t="s">
        <v>19</v>
      </c>
      <c r="E13" s="7"/>
      <c r="F13" s="10"/>
    </row>
    <row r="14" spans="1:9" ht="15.75" x14ac:dyDescent="0.25">
      <c r="B14" s="18" t="s">
        <v>21</v>
      </c>
      <c r="C14" s="19">
        <v>46082</v>
      </c>
      <c r="D14" s="18" t="s">
        <v>20</v>
      </c>
      <c r="E14" s="20">
        <v>30000</v>
      </c>
      <c r="F14" s="10"/>
    </row>
    <row r="15" spans="1:9" ht="15.75" x14ac:dyDescent="0.25">
      <c r="B15" s="18"/>
      <c r="C15" s="19"/>
      <c r="D15" s="18" t="s">
        <v>22</v>
      </c>
      <c r="E15" s="20">
        <v>40000</v>
      </c>
      <c r="F15" s="10"/>
    </row>
    <row r="16" spans="1:9" ht="15.75" x14ac:dyDescent="0.25">
      <c r="B16" s="7"/>
      <c r="C16" s="21"/>
      <c r="D16" s="7"/>
      <c r="E16" s="7"/>
      <c r="F16" s="10"/>
    </row>
    <row r="17" spans="2:6" ht="15.75" x14ac:dyDescent="0.25">
      <c r="B17" s="7"/>
      <c r="C17" s="21"/>
      <c r="D17" s="7"/>
      <c r="E17" s="7"/>
      <c r="F17" s="10"/>
    </row>
    <row r="18" spans="2:6" ht="15.75" x14ac:dyDescent="0.25">
      <c r="B18" s="7"/>
      <c r="C18" s="21"/>
      <c r="D18" s="9" t="s">
        <v>9</v>
      </c>
      <c r="E18" s="24">
        <f>SUM(E14:E15)</f>
        <v>70000</v>
      </c>
    </row>
    <row r="19" spans="2:6" ht="15.75" x14ac:dyDescent="0.25">
      <c r="B19" s="7"/>
      <c r="C19" s="21"/>
      <c r="D19" s="9" t="s">
        <v>23</v>
      </c>
      <c r="E19" s="25">
        <f>E18*1%</f>
        <v>700</v>
      </c>
    </row>
    <row r="20" spans="2:6" ht="15.75" x14ac:dyDescent="0.25">
      <c r="B20" s="7"/>
      <c r="C20" s="21"/>
      <c r="D20" s="9" t="s">
        <v>24</v>
      </c>
      <c r="E20" s="25">
        <f>E18*0.5%</f>
        <v>350</v>
      </c>
    </row>
    <row r="21" spans="2:6" ht="15.75" x14ac:dyDescent="0.25">
      <c r="B21" s="7"/>
      <c r="C21" s="21"/>
      <c r="D21" s="8" t="s">
        <v>25</v>
      </c>
      <c r="E21" s="7"/>
    </row>
    <row r="22" spans="2:6" ht="15.75" x14ac:dyDescent="0.25">
      <c r="B22" s="18" t="s">
        <v>28</v>
      </c>
      <c r="C22" s="21"/>
      <c r="D22" s="18" t="s">
        <v>26</v>
      </c>
      <c r="E22" s="23">
        <v>100000</v>
      </c>
    </row>
    <row r="23" spans="2:6" ht="15.75" x14ac:dyDescent="0.25">
      <c r="B23" s="18" t="s">
        <v>29</v>
      </c>
      <c r="C23" s="21"/>
      <c r="D23" s="18" t="s">
        <v>27</v>
      </c>
      <c r="E23" s="23">
        <v>500000</v>
      </c>
    </row>
    <row r="24" spans="2:6" ht="15.75" x14ac:dyDescent="0.25">
      <c r="B24" s="7"/>
      <c r="C24" s="21"/>
      <c r="D24" s="7" t="s">
        <v>8</v>
      </c>
      <c r="E24" s="7"/>
    </row>
    <row r="25" spans="2:6" ht="15.75" x14ac:dyDescent="0.25">
      <c r="B25" s="7"/>
      <c r="C25" s="21"/>
      <c r="D25" s="9" t="s">
        <v>10</v>
      </c>
      <c r="E25" s="24">
        <f>SUM(E22:E23)</f>
        <v>600000</v>
      </c>
    </row>
    <row r="26" spans="2:6" ht="15.75" x14ac:dyDescent="0.25">
      <c r="B26" s="7"/>
      <c r="C26" s="21"/>
      <c r="D26" s="9" t="s">
        <v>30</v>
      </c>
      <c r="E26" s="24">
        <f>E25*5%</f>
        <v>30000</v>
      </c>
    </row>
    <row r="27" spans="2:6" ht="15.75" x14ac:dyDescent="0.25">
      <c r="B27" s="7"/>
      <c r="C27" s="21"/>
      <c r="D27" s="9" t="s">
        <v>31</v>
      </c>
      <c r="E27" s="24">
        <f>E25*2%</f>
        <v>12000</v>
      </c>
    </row>
    <row r="28" spans="2:6" ht="15.75" x14ac:dyDescent="0.25">
      <c r="B28" s="7"/>
      <c r="C28" s="7"/>
      <c r="D28" s="9" t="s">
        <v>11</v>
      </c>
      <c r="E28" s="24">
        <f>SUM(E19,E26)</f>
        <v>30700</v>
      </c>
    </row>
    <row r="29" spans="2:6" ht="15.75" x14ac:dyDescent="0.25">
      <c r="B29" s="7"/>
      <c r="C29" s="7"/>
      <c r="D29" s="9" t="s">
        <v>12</v>
      </c>
      <c r="E29" s="24">
        <f>SUM(E20,E27)</f>
        <v>12350</v>
      </c>
    </row>
    <row r="32" spans="2:6" ht="15" customHeight="1" x14ac:dyDescent="0.25">
      <c r="D32" s="12" t="s">
        <v>13</v>
      </c>
      <c r="E32" s="12"/>
    </row>
    <row r="33" spans="4:5" ht="15.75" x14ac:dyDescent="0.25">
      <c r="D33" s="13" t="s">
        <v>14</v>
      </c>
      <c r="E33" s="13"/>
    </row>
    <row r="34" spans="4:5" ht="15.75" x14ac:dyDescent="0.25">
      <c r="D34" s="13" t="s">
        <v>15</v>
      </c>
      <c r="E34" s="13"/>
    </row>
    <row r="35" spans="4:5" ht="15.75" x14ac:dyDescent="0.25">
      <c r="D35" s="14" t="s">
        <v>16</v>
      </c>
      <c r="E35" s="14"/>
    </row>
  </sheetData>
  <mergeCells count="11">
    <mergeCell ref="D32:E32"/>
    <mergeCell ref="D33:E33"/>
    <mergeCell ref="D34:E34"/>
    <mergeCell ref="D35:E35"/>
    <mergeCell ref="D1:E3"/>
    <mergeCell ref="B6:D6"/>
    <mergeCell ref="B7:D7"/>
    <mergeCell ref="B8:D8"/>
    <mergeCell ref="B10:C10"/>
    <mergeCell ref="D10:D11"/>
    <mergeCell ref="E10:E1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2026-01-07T02:19:43Z</dcterms:created>
  <dcterms:modified xsi:type="dcterms:W3CDTF">2026-03-17T01:39:37Z</dcterms:modified>
</cp:coreProperties>
</file>