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0490" windowHeight="10920"/>
  </bookViews>
  <sheets>
    <sheet name="Sheet1" sheetId="1" r:id="rId1"/>
  </sheets>
  <definedNames>
    <definedName name="dieu_13_1_name" localSheetId="0">Sheet1!$E$6</definedName>
    <definedName name="dieu_13_2_name" localSheetId="0">Sheet1!$D$14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2" i="1" l="1"/>
  <c r="T93" i="1"/>
  <c r="T94" i="1"/>
  <c r="T95" i="1"/>
  <c r="T96" i="1"/>
  <c r="T97" i="1"/>
  <c r="T98" i="1"/>
  <c r="T99" i="1"/>
  <c r="T100" i="1"/>
  <c r="T101" i="1"/>
  <c r="T102" i="1"/>
  <c r="T103" i="1"/>
  <c r="T91" i="1"/>
  <c r="L104" i="1"/>
  <c r="L105" i="1"/>
  <c r="L106" i="1"/>
  <c r="L107" i="1"/>
  <c r="L103" i="1"/>
  <c r="J143" i="1"/>
  <c r="J144" i="1"/>
  <c r="J145" i="1"/>
  <c r="J146" i="1"/>
  <c r="J147" i="1"/>
  <c r="J148" i="1"/>
  <c r="J149" i="1"/>
  <c r="J150" i="1"/>
  <c r="J151" i="1"/>
  <c r="J142" i="1"/>
  <c r="H143" i="1"/>
  <c r="H144" i="1"/>
  <c r="H145" i="1"/>
  <c r="H146" i="1"/>
  <c r="H147" i="1"/>
  <c r="H148" i="1"/>
  <c r="H149" i="1"/>
  <c r="H150" i="1"/>
  <c r="H151" i="1"/>
  <c r="H142" i="1"/>
  <c r="J132" i="1"/>
  <c r="J133" i="1"/>
  <c r="J134" i="1"/>
  <c r="J135" i="1"/>
  <c r="J136" i="1"/>
  <c r="J137" i="1"/>
  <c r="J138" i="1"/>
  <c r="J139" i="1"/>
  <c r="J140" i="1"/>
  <c r="J131" i="1"/>
  <c r="H132" i="1"/>
  <c r="H133" i="1"/>
  <c r="H134" i="1"/>
  <c r="H135" i="1"/>
  <c r="H136" i="1"/>
  <c r="H137" i="1"/>
  <c r="H138" i="1"/>
  <c r="H139" i="1"/>
  <c r="H140" i="1"/>
  <c r="H131" i="1"/>
  <c r="J119" i="1"/>
  <c r="J120" i="1"/>
  <c r="J121" i="1"/>
  <c r="J122" i="1"/>
  <c r="J123" i="1"/>
  <c r="J124" i="1"/>
  <c r="J125" i="1"/>
  <c r="J126" i="1"/>
  <c r="J127" i="1"/>
  <c r="J128" i="1"/>
  <c r="J129" i="1"/>
  <c r="J118" i="1"/>
  <c r="H119" i="1"/>
  <c r="H120" i="1"/>
  <c r="H121" i="1"/>
  <c r="H122" i="1"/>
  <c r="H123" i="1"/>
  <c r="H124" i="1"/>
  <c r="H125" i="1"/>
  <c r="H126" i="1"/>
  <c r="H127" i="1"/>
  <c r="H128" i="1"/>
  <c r="H129" i="1"/>
  <c r="H118" i="1"/>
  <c r="O96" i="1"/>
  <c r="O95" i="1"/>
  <c r="O94" i="1"/>
  <c r="O93" i="1"/>
  <c r="O92" i="1"/>
  <c r="O91" i="1"/>
  <c r="L96" i="1"/>
  <c r="L95" i="1"/>
  <c r="L94" i="1"/>
  <c r="L93" i="1"/>
  <c r="L92" i="1"/>
  <c r="L91" i="1"/>
  <c r="L90" i="1"/>
  <c r="L89" i="1"/>
  <c r="L88" i="1"/>
  <c r="L87" i="1"/>
  <c r="F88" i="1"/>
  <c r="F89" i="1"/>
  <c r="F90" i="1"/>
  <c r="F91" i="1"/>
  <c r="F92" i="1"/>
  <c r="F93" i="1"/>
  <c r="F94" i="1"/>
  <c r="F95" i="1"/>
  <c r="F96" i="1"/>
  <c r="F97" i="1"/>
  <c r="F98" i="1"/>
  <c r="F99" i="1"/>
  <c r="F100" i="1"/>
  <c r="F101" i="1"/>
  <c r="F87" i="1"/>
  <c r="E78" i="1"/>
  <c r="F78" i="1"/>
  <c r="G78" i="1"/>
  <c r="H78" i="1"/>
  <c r="I78" i="1"/>
  <c r="J78" i="1"/>
  <c r="K78" i="1"/>
  <c r="L78" i="1"/>
  <c r="M78" i="1"/>
  <c r="N78" i="1"/>
  <c r="O78" i="1"/>
  <c r="D78" i="1"/>
  <c r="O75" i="1"/>
  <c r="N75" i="1"/>
  <c r="M75" i="1"/>
  <c r="L75" i="1"/>
  <c r="K75" i="1"/>
  <c r="J75" i="1"/>
  <c r="I75" i="1"/>
  <c r="H75" i="1"/>
  <c r="G75" i="1"/>
  <c r="F75" i="1"/>
  <c r="E75" i="1"/>
  <c r="D75" i="1"/>
  <c r="E72" i="1"/>
  <c r="F72" i="1"/>
  <c r="G72" i="1"/>
  <c r="H72" i="1"/>
  <c r="I72" i="1"/>
  <c r="J72" i="1"/>
  <c r="K72" i="1"/>
  <c r="L72" i="1"/>
  <c r="M72" i="1"/>
  <c r="N72" i="1"/>
  <c r="O72" i="1"/>
  <c r="D72" i="1"/>
  <c r="E68" i="1"/>
  <c r="F68" i="1"/>
  <c r="G68" i="1"/>
  <c r="H68" i="1"/>
  <c r="I68" i="1"/>
  <c r="J68" i="1"/>
  <c r="K68" i="1"/>
  <c r="L68" i="1"/>
  <c r="M68" i="1"/>
  <c r="N68" i="1"/>
  <c r="O68" i="1"/>
  <c r="D68" i="1"/>
  <c r="E65" i="1"/>
  <c r="F65" i="1"/>
  <c r="G65" i="1"/>
  <c r="H65" i="1"/>
  <c r="I65" i="1"/>
  <c r="J65" i="1"/>
  <c r="K65" i="1"/>
  <c r="L65" i="1"/>
  <c r="M65" i="1"/>
  <c r="N65" i="1"/>
  <c r="O65" i="1"/>
  <c r="D65" i="1"/>
  <c r="AA51" i="1"/>
  <c r="AA52" i="1"/>
  <c r="AA53" i="1"/>
  <c r="AA54" i="1"/>
  <c r="AA30" i="1"/>
  <c r="AA31" i="1"/>
  <c r="AA32" i="1"/>
  <c r="AA33" i="1"/>
  <c r="AD54" i="1"/>
  <c r="X54" i="1"/>
  <c r="U54" i="1"/>
  <c r="AD53" i="1"/>
  <c r="X53" i="1"/>
  <c r="U53" i="1"/>
  <c r="AD52" i="1"/>
  <c r="X52" i="1"/>
  <c r="U52" i="1"/>
  <c r="R52" i="1"/>
  <c r="AD51" i="1"/>
  <c r="X51" i="1"/>
  <c r="U51" i="1"/>
  <c r="R51" i="1"/>
  <c r="O51" i="1"/>
  <c r="AD50" i="1"/>
  <c r="AA50" i="1"/>
  <c r="X50" i="1"/>
  <c r="U50" i="1"/>
  <c r="R50" i="1"/>
  <c r="O50" i="1"/>
  <c r="L50" i="1"/>
  <c r="I50" i="1"/>
  <c r="AD49" i="1"/>
  <c r="AA49" i="1"/>
  <c r="X49" i="1"/>
  <c r="U49" i="1"/>
  <c r="R49" i="1"/>
  <c r="O49" i="1"/>
  <c r="L49" i="1"/>
  <c r="I49" i="1"/>
  <c r="AD48" i="1"/>
  <c r="AA48" i="1"/>
  <c r="X48" i="1"/>
  <c r="U48" i="1"/>
  <c r="R48" i="1"/>
  <c r="O48" i="1"/>
  <c r="L48" i="1"/>
  <c r="I48" i="1"/>
  <c r="F48" i="1"/>
  <c r="C48" i="1"/>
  <c r="AD47" i="1"/>
  <c r="AA47" i="1"/>
  <c r="X47" i="1"/>
  <c r="U47" i="1"/>
  <c r="R47" i="1"/>
  <c r="O47" i="1"/>
  <c r="L47" i="1"/>
  <c r="I47" i="1"/>
  <c r="F47" i="1"/>
  <c r="C47" i="1"/>
  <c r="AD46" i="1"/>
  <c r="AA46" i="1"/>
  <c r="X46" i="1"/>
  <c r="U46" i="1"/>
  <c r="R46" i="1"/>
  <c r="O46" i="1"/>
  <c r="L46" i="1"/>
  <c r="I46" i="1"/>
  <c r="F46" i="1"/>
  <c r="C46" i="1"/>
  <c r="AD45" i="1"/>
  <c r="AA45" i="1"/>
  <c r="X45" i="1"/>
  <c r="U45" i="1"/>
  <c r="R45" i="1"/>
  <c r="O45" i="1"/>
  <c r="L45" i="1"/>
  <c r="I45" i="1"/>
  <c r="F45" i="1"/>
  <c r="C45" i="1"/>
  <c r="AD44" i="1"/>
  <c r="AA44" i="1"/>
  <c r="X44" i="1"/>
  <c r="U44" i="1"/>
  <c r="R44" i="1"/>
  <c r="O44" i="1"/>
  <c r="L44" i="1"/>
  <c r="I44" i="1"/>
  <c r="F44" i="1"/>
  <c r="C44" i="1"/>
  <c r="AD43" i="1"/>
  <c r="AA43" i="1"/>
  <c r="X43" i="1"/>
  <c r="U43" i="1"/>
  <c r="R43" i="1"/>
  <c r="O43" i="1"/>
  <c r="L43" i="1"/>
  <c r="I43" i="1"/>
  <c r="F43" i="1"/>
  <c r="C43" i="1"/>
  <c r="AD32" i="1"/>
  <c r="AD33" i="1"/>
  <c r="AD30" i="1"/>
  <c r="AD31" i="1"/>
  <c r="X30" i="1"/>
  <c r="X31" i="1"/>
  <c r="X32" i="1"/>
  <c r="X33" i="1"/>
  <c r="AA29" i="1"/>
  <c r="AA28" i="1"/>
  <c r="AA27" i="1"/>
  <c r="AA26" i="1"/>
  <c r="AA25" i="1"/>
  <c r="AA24" i="1"/>
  <c r="AA23" i="1"/>
  <c r="AA22" i="1"/>
  <c r="AD29" i="1"/>
  <c r="X29" i="1"/>
  <c r="AD28" i="1"/>
  <c r="X28" i="1"/>
  <c r="AD27" i="1"/>
  <c r="X27" i="1"/>
  <c r="AD26" i="1"/>
  <c r="X26" i="1"/>
  <c r="AD25" i="1"/>
  <c r="X25" i="1"/>
  <c r="AD24" i="1"/>
  <c r="X24" i="1"/>
  <c r="AD23" i="1"/>
  <c r="X23" i="1"/>
  <c r="AD22" i="1"/>
  <c r="X22" i="1"/>
  <c r="U31" i="1"/>
  <c r="U32" i="1"/>
  <c r="U33" i="1"/>
  <c r="U30" i="1"/>
  <c r="U29" i="1"/>
  <c r="U28" i="1"/>
  <c r="U27" i="1"/>
  <c r="U26" i="1"/>
  <c r="U25" i="1"/>
  <c r="U24" i="1"/>
  <c r="U23" i="1"/>
  <c r="U22" i="1"/>
  <c r="R28" i="1"/>
  <c r="R29" i="1"/>
  <c r="R30" i="1"/>
  <c r="R31" i="1"/>
  <c r="O28" i="1"/>
  <c r="O29" i="1"/>
  <c r="O30" i="1"/>
  <c r="R27" i="1"/>
  <c r="O27" i="1"/>
  <c r="R26" i="1"/>
  <c r="O26" i="1"/>
  <c r="R25" i="1"/>
  <c r="O25" i="1"/>
  <c r="R24" i="1"/>
  <c r="O24" i="1"/>
  <c r="R23" i="1"/>
  <c r="O23" i="1"/>
  <c r="R22" i="1"/>
  <c r="O22" i="1"/>
  <c r="L29" i="1"/>
  <c r="L28" i="1"/>
  <c r="L27" i="1"/>
  <c r="L26" i="1"/>
  <c r="L25" i="1"/>
  <c r="L24" i="1"/>
  <c r="L23" i="1"/>
  <c r="L22" i="1"/>
  <c r="I28" i="1"/>
  <c r="I29" i="1"/>
  <c r="I27" i="1"/>
  <c r="I26" i="1"/>
  <c r="I25" i="1"/>
  <c r="I24" i="1"/>
  <c r="I23" i="1"/>
  <c r="I22" i="1"/>
  <c r="F23" i="1"/>
  <c r="F24" i="1"/>
  <c r="F25" i="1"/>
  <c r="F26" i="1"/>
  <c r="F27" i="1"/>
  <c r="F22" i="1"/>
  <c r="G9" i="1"/>
  <c r="G10" i="1"/>
  <c r="G11" i="1"/>
  <c r="C25" i="1"/>
  <c r="C26" i="1"/>
  <c r="C27" i="1"/>
  <c r="C22" i="1"/>
  <c r="C24" i="1"/>
  <c r="C23" i="1"/>
</calcChain>
</file>

<file path=xl/sharedStrings.xml><?xml version="1.0" encoding="utf-8"?>
<sst xmlns="http://schemas.openxmlformats.org/spreadsheetml/2006/main" count="226" uniqueCount="109">
  <si>
    <t>BẢNG LƯƠNG CHUYÊN GIA CAO CẤP</t>
  </si>
  <si>
    <t>Hệ số lương</t>
  </si>
  <si>
    <t>Bậc</t>
  </si>
  <si>
    <r>
      <t xml:space="preserve">(ban hành kèm theo Nghị định số 204/2004/NĐ-CP ngày 14/12/2004 của Chính phủ) </t>
    </r>
    <r>
      <rPr>
        <b/>
        <i/>
        <sz val="11"/>
        <color rgb="FFFF0000"/>
        <rFont val="Times New Roman"/>
        <family val="1"/>
      </rPr>
      <t>Văn bản còn hiệu lực.</t>
    </r>
  </si>
  <si>
    <t>Công chức loại A3</t>
  </si>
  <si>
    <t>Công chức loại A3 nhóm 1 (A3.1)</t>
  </si>
  <si>
    <t>Công chức loại A3 nhóm 2 (A3.2)</t>
  </si>
  <si>
    <t>Công chức loại A2 nhóm 1 (A2.1)</t>
  </si>
  <si>
    <t>Công chức loại A2 nhóm 2 (A2.2)</t>
  </si>
  <si>
    <t>Công chức loại A1</t>
  </si>
  <si>
    <t>Lương cơ sở</t>
  </si>
  <si>
    <t>Công chức loại A0</t>
  </si>
  <si>
    <t>Công chức loại A2</t>
  </si>
  <si>
    <t>Công chức loại B</t>
  </si>
  <si>
    <t>Công chức loại C</t>
  </si>
  <si>
    <t>Công chức loại C nhóm 1 (C.1)</t>
  </si>
  <si>
    <t>Công chức loại C nhóm 2 (C.2)</t>
  </si>
  <si>
    <t>Công chức loại C nhóm 3 (C.3)</t>
  </si>
  <si>
    <t>BẢNG LƯƠNG CHUYÊN MÔN, NGHIỆP VỤ ĐỐI VỚI
CÁN BỘ, CÔNG CHỨC TRONG CQNN</t>
  </si>
  <si>
    <t>BẢNG LƯƠNG CHUYÊN MÔN, NGHIỆP VỤ ĐỐI VỚI
CÁN BỘ, VIÊN CHỨC TRONG ĐƠN VỊ SNNN</t>
  </si>
  <si>
    <t>Viên chức loại A3</t>
  </si>
  <si>
    <t>Viên chức loại A3 nhóm 1 (A3.1)</t>
  </si>
  <si>
    <t>Viên chức loại A3 nhóm 2 (A3.2)</t>
  </si>
  <si>
    <t>Viên chức loại A2</t>
  </si>
  <si>
    <t>Viên chức loại A2 nhóm 1 (A2.1)</t>
  </si>
  <si>
    <t>Viên chức loại A2 nhóm 2 (A2.2)</t>
  </si>
  <si>
    <t>Viên chức loại A1</t>
  </si>
  <si>
    <t>Viên chức loại A0</t>
  </si>
  <si>
    <t>Viên chức loại B</t>
  </si>
  <si>
    <t>Viên chức loại C</t>
  </si>
  <si>
    <t>Viên chức loại C nhóm 1 (C.1)</t>
  </si>
  <si>
    <t>Viên chức loại C nhóm 2 (C.2)</t>
  </si>
  <si>
    <t>Viên chức loại C nhóm 3 (C.3)</t>
  </si>
  <si>
    <t>Số thứ tự</t>
  </si>
  <si>
    <t>Nhóm ngạch nhân viên</t>
  </si>
  <si>
    <t>Bậc 1</t>
  </si>
  <si>
    <t>Bậc 2</t>
  </si>
  <si>
    <t>Bậc 3</t>
  </si>
  <si>
    <t>Bậc 4</t>
  </si>
  <si>
    <t>Bậc 5</t>
  </si>
  <si>
    <t>Bậc 6</t>
  </si>
  <si>
    <t>Bậc 7</t>
  </si>
  <si>
    <t>Bậc 8</t>
  </si>
  <si>
    <t>Bậc 9</t>
  </si>
  <si>
    <t>Bậc 10</t>
  </si>
  <si>
    <t>Bậc 11</t>
  </si>
  <si>
    <t>Bậc 12</t>
  </si>
  <si>
    <t>Lái xe cơ quan</t>
  </si>
  <si>
    <t>Kỹ thuật viên đánh máy</t>
  </si>
  <si>
    <t>Nhân viên kỹ thuật</t>
  </si>
  <si>
    <t>Nhân viên đánh máy</t>
  </si>
  <si>
    <t>Nhân viên bảo vệ</t>
  </si>
  <si>
    <t>Nhân viên văn thư</t>
  </si>
  <si>
    <t>Nhân viên phục vụ</t>
  </si>
  <si>
    <r>
      <t xml:space="preserve">(ban hành kèm theo Nghị định số 204/2004/NĐ-CP ngày 14/12/2004 của Chính phủ) </t>
    </r>
    <r>
      <rPr>
        <b/>
        <i/>
        <sz val="11"/>
        <color rgb="FFFF0000"/>
        <rFont val="Times New Roman"/>
        <family val="1"/>
      </rPr>
      <t>Văn bản còn hiệu lực</t>
    </r>
    <r>
      <rPr>
        <i/>
        <sz val="11"/>
        <color rgb="FF000000"/>
        <rFont val="Times New Roman"/>
        <family val="1"/>
      </rPr>
      <t>.</t>
    </r>
  </si>
  <si>
    <t>BẢNG LƯƠNG NHÂN VIÊN THỪA HÀNH
PHỤC VỤ CQNN, ĐƠN VỊ SNNN</t>
  </si>
  <si>
    <t>BẢNG LƯƠNG CẤP BẬC QUÂN HÀM SĨ QUAN QUÂN ĐỘI NHÂN DÂN; SĨ QUAN, HẠ SĨ QUAN CÔNG AN NHÂN DÂN</t>
  </si>
  <si>
    <t>Bảng lương cấp bậc quân hàm</t>
  </si>
  <si>
    <t>Cấp bậc quân hàm</t>
  </si>
  <si>
    <t>Đại tướng</t>
  </si>
  <si>
    <t>Thượng tướng</t>
  </si>
  <si>
    <t>Trung tướng</t>
  </si>
  <si>
    <t>Thiếu tướng</t>
  </si>
  <si>
    <t>Đại tá</t>
  </si>
  <si>
    <t>Thượng tá</t>
  </si>
  <si>
    <t>Trung tá</t>
  </si>
  <si>
    <t>Thiếu tá</t>
  </si>
  <si>
    <t>Đại úy</t>
  </si>
  <si>
    <t>Thượng úy</t>
  </si>
  <si>
    <t>Trung úy</t>
  </si>
  <si>
    <t>Thiếu úy</t>
  </si>
  <si>
    <t>Thượng sĩ</t>
  </si>
  <si>
    <t>Trung sĩ</t>
  </si>
  <si>
    <t>Hạ sĩ</t>
  </si>
  <si>
    <t>Bảng nâng lương quân hàm sĩ quan QĐND và sĩ quan CAND</t>
  </si>
  <si>
    <t>Hệ số nâng lương lần 1</t>
  </si>
  <si>
    <t>Nâng lương 1 lần.
Thời hạn nâng lương của cấp bậc quân hàm Thiếu tướng, Trung tướng, Thượng tướng và Đại tướng là 4 năm.</t>
  </si>
  <si>
    <t>BẢNG LƯƠNG QUÂN NHÂN CHUYÊN NGHIỆP THUỘC QUÂN ĐỘI NHÂN DÂN VÀ CHUYÊN MÔN KỸ THUẬT THUỘC CÔNG AN NHÂN DÂN</t>
  </si>
  <si>
    <t>Nhóm 1</t>
  </si>
  <si>
    <t>Nhóm 2</t>
  </si>
  <si>
    <t>Quân nhân chuyên nghiệp trung cấp</t>
  </si>
  <si>
    <t>Quân nhân chuyên nghiệp sơ cấp</t>
  </si>
  <si>
    <t>Bậc lương</t>
  </si>
  <si>
    <t>Hệ số</t>
  </si>
  <si>
    <t>Mức lương</t>
  </si>
  <si>
    <t>Quân nhân chuyên nghiệp cao cấp</t>
  </si>
  <si>
    <t>Binh nhất</t>
  </si>
  <si>
    <t>Binh nhì</t>
  </si>
  <si>
    <t>BẢNG PHỤ CẤP QUÂN HÀM HẠ SĨ QUAN, CHIẾN SĨ NGHĨA VỤ THUỘC QUÂN ĐỘI NHÂN DÂN VÀ CÔNG AN NHÂN DÂN</t>
  </si>
  <si>
    <t>Mức phụ cấp mới</t>
  </si>
  <si>
    <t>Chức danh lãnh đạo</t>
  </si>
  <si>
    <t>Bộ trưởng</t>
  </si>
  <si>
    <t>Tùy bố trí nhân sự để xếp lương và phụ cấp cho phù hợp. Trường hợp xếp lương theo cấp hàm sĩ quan thì hưởng phụ cấp chức vụ lãnh đạo bằng 1,50.</t>
  </si>
  <si>
    <t>Tổng tham mưu trưởng</t>
  </si>
  <si>
    <t>Tư lệnh quân khu</t>
  </si>
  <si>
    <t>Tư lệnh quân đoàn</t>
  </si>
  <si>
    <t>Phó tư lệnh quân đoàn</t>
  </si>
  <si>
    <t>Sư đoàn trưởng</t>
  </si>
  <si>
    <t>Lữ đoàn trưởng</t>
  </si>
  <si>
    <t>Trung đoàn trưởng</t>
  </si>
  <si>
    <t>Phó trung đoàn trưởng</t>
  </si>
  <si>
    <t>Tiểu đoàn trưởng</t>
  </si>
  <si>
    <t>Phó tiểu đoàn trưởng</t>
  </si>
  <si>
    <t>Đại đội trưởng</t>
  </si>
  <si>
    <t>Phó đại đội trưởng</t>
  </si>
  <si>
    <t>Trung đội trưởng</t>
  </si>
  <si>
    <t>PHỤ CẤP CHỨC VỤ LÃNH ĐẠO QUÂN ĐỘI NHÂN DÂN VÀ CÔNG AN NHÂN DÂN</t>
  </si>
  <si>
    <t>TOÀN BỘ BẢNG LƯƠNG MỚI CỦA CÁN BỘ, CÔNG CHỨC, VIÊN CHỨC VÀ LLVT 2025</t>
  </si>
  <si>
    <t xml:space="preserve">Mức lương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</si>
</sst>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Times New Roman"/>
      <family val="1"/>
    </font>
    <font>
      <b/>
      <sz val="13"/>
      <color theme="0"/>
      <name val="Times New Roman"/>
      <family val="1"/>
    </font>
    <font>
      <i/>
      <sz val="11"/>
      <color rgb="FF000000"/>
      <name val="Times New Roman"/>
      <family val="1"/>
    </font>
    <font>
      <sz val="11"/>
      <color rgb="FF000000"/>
      <name val="Times New Roman"/>
      <family val="1"/>
    </font>
    <font>
      <b/>
      <sz val="11"/>
      <color theme="0"/>
      <name val="Times New Roman"/>
      <family val="1"/>
    </font>
    <font>
      <b/>
      <sz val="11"/>
      <color rgb="FF000000"/>
      <name val="Times New Roman"/>
      <family val="1"/>
    </font>
    <font>
      <b/>
      <sz val="11"/>
      <color theme="1"/>
      <name val="Times New Roman"/>
      <family val="1"/>
    </font>
    <font>
      <b/>
      <sz val="11"/>
      <color rgb="FF0070C0"/>
      <name val="Times New Roman"/>
      <family val="1"/>
    </font>
    <font>
      <b/>
      <i/>
      <sz val="11"/>
      <color rgb="FFFF0000"/>
      <name val="Times New Roman"/>
      <family val="1"/>
    </font>
    <font>
      <sz val="11"/>
      <color theme="0"/>
      <name val="Calibri"/>
      <family val="2"/>
      <scheme val="minor"/>
    </font>
    <font>
      <sz val="12"/>
      <color rgb="FF222222"/>
      <name val="Times New Roman"/>
      <family val="1"/>
    </font>
    <font>
      <b/>
      <sz val="14"/>
      <color theme="0"/>
      <name val="Times New Roman"/>
      <family val="1"/>
    </font>
    <font>
      <b/>
      <sz val="10"/>
      <color rgb="FF000000"/>
      <name val="Times New Roman"/>
      <family val="1"/>
    </font>
    <font>
      <sz val="10"/>
      <color rgb="FF000000"/>
      <name val="Times New Roman"/>
      <family val="1"/>
    </font>
    <font>
      <b/>
      <sz val="13"/>
      <color theme="4"/>
      <name val="Times New Roman"/>
      <family val="1"/>
    </font>
    <font>
      <b/>
      <sz val="16"/>
      <color theme="0"/>
      <name val="Times New Roman"/>
      <family val="1"/>
    </font>
    <font>
      <u/>
      <sz val="11"/>
      <color rgb="FF000000"/>
      <name val="Times New Roman"/>
      <family val="1"/>
    </font>
    <font>
      <b/>
      <sz val="12"/>
      <color theme="0"/>
      <name val="Times New Roman"/>
      <family val="1"/>
    </font>
    <font>
      <b/>
      <sz val="11"/>
      <name val="Times New Roman"/>
      <family val="1"/>
    </font>
  </fonts>
  <fills count="10">
    <fill>
      <patternFill patternType="none"/>
    </fill>
    <fill>
      <patternFill patternType="gray125"/>
    </fill>
    <fill>
      <patternFill patternType="solid">
        <fgColor rgb="FF007BFF"/>
        <bgColor indexed="64"/>
      </patternFill>
    </fill>
    <fill>
      <patternFill patternType="solid">
        <fgColor rgb="FFFF6D01"/>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7030A0"/>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2">
    <xf numFmtId="0" fontId="0" fillId="0" borderId="0" xfId="0"/>
    <xf numFmtId="0" fontId="1" fillId="0" borderId="0" xfId="0" applyFont="1"/>
    <xf numFmtId="0" fontId="0" fillId="0" borderId="0" xfId="0" applyAlignment="1">
      <alignment vertical="center"/>
    </xf>
    <xf numFmtId="3" fontId="0" fillId="0" borderId="0" xfId="0" applyNumberFormat="1"/>
    <xf numFmtId="3" fontId="3" fillId="0" borderId="0" xfId="0" applyNumberFormat="1"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2" borderId="0" xfId="0" applyFont="1" applyFill="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0" xfId="0" applyFont="1" applyAlignment="1">
      <alignment vertical="center" wrapText="1"/>
    </xf>
    <xf numFmtId="0" fontId="7" fillId="0" borderId="0" xfId="0" applyFont="1" applyAlignment="1">
      <alignment horizontal="center" vertical="center"/>
    </xf>
    <xf numFmtId="0" fontId="1" fillId="0" borderId="0" xfId="0" applyFont="1" applyAlignment="1">
      <alignment horizontal="center" vertical="center"/>
    </xf>
    <xf numFmtId="3" fontId="4" fillId="0" borderId="0" xfId="0" applyNumberFormat="1" applyFont="1" applyAlignment="1">
      <alignment horizontal="center" vertical="center" wrapText="1"/>
    </xf>
    <xf numFmtId="0" fontId="11" fillId="6" borderId="1" xfId="0" applyFont="1" applyFill="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5" fillId="3" borderId="0" xfId="0" applyFont="1" applyFill="1" applyAlignment="1">
      <alignment horizontal="center" vertical="center"/>
    </xf>
    <xf numFmtId="0" fontId="0" fillId="0" borderId="0" xfId="0" applyBorder="1"/>
    <xf numFmtId="0" fontId="0" fillId="0" borderId="0" xfId="0" applyFill="1"/>
    <xf numFmtId="0" fontId="1" fillId="0" borderId="0" xfId="0" applyFont="1" applyFill="1"/>
    <xf numFmtId="3" fontId="3"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5" fillId="2" borderId="0" xfId="0" applyFont="1" applyFill="1" applyAlignment="1">
      <alignment horizontal="center"/>
    </xf>
    <xf numFmtId="0" fontId="1" fillId="0" borderId="1" xfId="0" applyFont="1" applyBorder="1" applyAlignment="1">
      <alignment horizontal="center"/>
    </xf>
    <xf numFmtId="0" fontId="8" fillId="4" borderId="0" xfId="0" applyFont="1" applyFill="1"/>
    <xf numFmtId="0" fontId="1" fillId="0" borderId="0" xfId="0" applyFont="1" applyAlignment="1"/>
    <xf numFmtId="0" fontId="5" fillId="3" borderId="5" xfId="0" applyFont="1" applyFill="1" applyBorder="1" applyAlignment="1">
      <alignment horizontal="center" vertical="center"/>
    </xf>
    <xf numFmtId="3" fontId="3" fillId="0" borderId="0" xfId="0" applyNumberFormat="1" applyFont="1" applyAlignment="1">
      <alignment vertical="center"/>
    </xf>
    <xf numFmtId="0" fontId="0" fillId="0" borderId="0" xfId="0" applyAlignment="1"/>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0" borderId="0" xfId="0" applyFont="1" applyFill="1"/>
    <xf numFmtId="3" fontId="8" fillId="0" borderId="0" xfId="0" applyNumberFormat="1" applyFont="1" applyFill="1"/>
    <xf numFmtId="0" fontId="15" fillId="0" borderId="0" xfId="0" applyFont="1" applyFill="1" applyAlignment="1">
      <alignment horizontal="center"/>
    </xf>
    <xf numFmtId="3" fontId="4" fillId="0" borderId="8" xfId="0" applyNumberFormat="1" applyFont="1" applyBorder="1" applyAlignment="1">
      <alignment horizontal="center" vertical="center" wrapText="1"/>
    </xf>
    <xf numFmtId="0" fontId="11" fillId="7" borderId="1" xfId="0" applyFont="1" applyFill="1" applyBorder="1" applyAlignment="1">
      <alignment horizontal="center" vertical="center" wrapText="1"/>
    </xf>
    <xf numFmtId="0" fontId="0" fillId="7" borderId="1" xfId="0" applyFill="1" applyBorder="1"/>
    <xf numFmtId="0" fontId="1" fillId="7" borderId="1" xfId="0" applyFont="1" applyFill="1" applyBorder="1" applyAlignment="1">
      <alignment horizontal="center" vertical="center"/>
    </xf>
    <xf numFmtId="0" fontId="11" fillId="7" borderId="4" xfId="0" applyFont="1" applyFill="1" applyBorder="1" applyAlignment="1">
      <alignment horizontal="center" vertical="center" wrapText="1"/>
    </xf>
    <xf numFmtId="3" fontId="4" fillId="7" borderId="4" xfId="0" applyNumberFormat="1"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0" fontId="4" fillId="7" borderId="3" xfId="0" applyFont="1" applyFill="1" applyBorder="1" applyAlignment="1">
      <alignment horizontal="center" vertical="center" wrapText="1"/>
    </xf>
    <xf numFmtId="0" fontId="0" fillId="0" borderId="0" xfId="0" applyFill="1" applyBorder="1"/>
    <xf numFmtId="0" fontId="11" fillId="7" borderId="1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5" borderId="1" xfId="0" applyFont="1" applyFill="1" applyBorder="1" applyAlignment="1">
      <alignment vertical="center" wrapText="1"/>
    </xf>
    <xf numFmtId="3" fontId="0" fillId="0" borderId="0" xfId="0" applyNumberFormat="1" applyFont="1"/>
    <xf numFmtId="3" fontId="3" fillId="0" borderId="0" xfId="0" applyNumberFormat="1" applyFont="1" applyBorder="1" applyAlignment="1">
      <alignment horizontal="center" vertical="center"/>
    </xf>
    <xf numFmtId="3" fontId="4" fillId="5" borderId="1" xfId="0" applyNumberFormat="1" applyFont="1" applyFill="1" applyBorder="1" applyAlignment="1">
      <alignment horizontal="center" vertical="center" wrapText="1"/>
    </xf>
    <xf numFmtId="3" fontId="4" fillId="5" borderId="1" xfId="0" applyNumberFormat="1" applyFont="1" applyFill="1" applyBorder="1" applyAlignment="1">
      <alignment vertical="center" wrapText="1"/>
    </xf>
    <xf numFmtId="3" fontId="4" fillId="5" borderId="1" xfId="0" applyNumberFormat="1" applyFont="1" applyFill="1" applyBorder="1" applyAlignment="1">
      <alignment vertical="top" wrapText="1"/>
    </xf>
    <xf numFmtId="3" fontId="0" fillId="0" borderId="0" xfId="0" applyNumberFormat="1" applyFont="1" applyFill="1"/>
    <xf numFmtId="2" fontId="17" fillId="5" borderId="1" xfId="0" applyNumberFormat="1" applyFont="1" applyFill="1" applyBorder="1" applyAlignment="1">
      <alignment horizontal="center" vertical="center" wrapText="1"/>
    </xf>
    <xf numFmtId="3" fontId="18" fillId="3" borderId="1" xfId="0" applyNumberFormat="1" applyFont="1" applyFill="1" applyBorder="1" applyAlignment="1">
      <alignment horizontal="center" vertical="center" wrapText="1"/>
    </xf>
    <xf numFmtId="3" fontId="3" fillId="0" borderId="0" xfId="0" applyNumberFormat="1" applyFont="1" applyBorder="1" applyAlignment="1">
      <alignment vertical="center"/>
    </xf>
    <xf numFmtId="3" fontId="4" fillId="9" borderId="1" xfId="0" applyNumberFormat="1" applyFont="1" applyFill="1" applyBorder="1" applyAlignment="1">
      <alignment horizontal="center" vertical="center" wrapText="1"/>
    </xf>
    <xf numFmtId="3" fontId="4" fillId="9" borderId="1" xfId="0" applyNumberFormat="1" applyFont="1" applyFill="1" applyBorder="1" applyAlignment="1">
      <alignment vertical="center" wrapText="1"/>
    </xf>
    <xf numFmtId="3" fontId="4" fillId="9" borderId="1" xfId="0" applyNumberFormat="1" applyFont="1" applyFill="1" applyBorder="1" applyAlignment="1">
      <alignment vertical="top" wrapText="1"/>
    </xf>
    <xf numFmtId="2" fontId="17" fillId="9"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0" xfId="0" applyFont="1" applyFill="1" applyBorder="1" applyAlignment="1">
      <alignment vertical="center" wrapText="1"/>
    </xf>
    <xf numFmtId="3" fontId="4" fillId="5"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3" fontId="8" fillId="4" borderId="0" xfId="0" applyNumberFormat="1" applyFont="1" applyFill="1" applyAlignment="1">
      <alignment horizontal="center"/>
    </xf>
    <xf numFmtId="0" fontId="16" fillId="6" borderId="0" xfId="0" applyFont="1" applyFill="1" applyAlignment="1"/>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3" fontId="5" fillId="2" borderId="6" xfId="0" applyNumberFormat="1" applyFont="1" applyFill="1" applyBorder="1" applyAlignment="1">
      <alignment horizontal="center" vertical="center"/>
    </xf>
    <xf numFmtId="3" fontId="4" fillId="0" borderId="8" xfId="0" applyNumberFormat="1" applyFont="1" applyBorder="1" applyAlignment="1">
      <alignment horizontal="center" vertical="center" wrapText="1"/>
    </xf>
    <xf numFmtId="0" fontId="12" fillId="2" borderId="0" xfId="0" applyFont="1" applyFill="1" applyAlignment="1">
      <alignment horizontal="center" vertical="center"/>
    </xf>
    <xf numFmtId="0" fontId="5" fillId="2" borderId="5" xfId="0" applyFont="1" applyFill="1" applyBorder="1" applyAlignment="1">
      <alignment horizontal="center"/>
    </xf>
    <xf numFmtId="0" fontId="5" fillId="2" borderId="0" xfId="0" applyFont="1" applyFill="1" applyBorder="1" applyAlignment="1">
      <alignment horizontal="center"/>
    </xf>
    <xf numFmtId="3" fontId="5" fillId="3" borderId="6" xfId="0" applyNumberFormat="1" applyFont="1" applyFill="1" applyBorder="1" applyAlignment="1">
      <alignment horizontal="center" vertical="center"/>
    </xf>
    <xf numFmtId="0" fontId="5" fillId="3" borderId="0" xfId="0" applyFont="1" applyFill="1" applyAlignment="1">
      <alignment horizontal="center"/>
    </xf>
    <xf numFmtId="0" fontId="5" fillId="3" borderId="7" xfId="0" applyFont="1" applyFill="1" applyBorder="1" applyAlignment="1">
      <alignment horizontal="center"/>
    </xf>
    <xf numFmtId="0" fontId="5" fillId="3" borderId="5" xfId="0" applyFont="1" applyFill="1" applyBorder="1" applyAlignment="1">
      <alignment horizontal="center"/>
    </xf>
    <xf numFmtId="0" fontId="5" fillId="3" borderId="0" xfId="0" applyFont="1" applyFill="1" applyBorder="1" applyAlignment="1">
      <alignment horizontal="center"/>
    </xf>
    <xf numFmtId="0" fontId="5" fillId="2" borderId="7" xfId="0" applyFont="1" applyFill="1" applyBorder="1" applyAlignment="1">
      <alignment horizontal="center"/>
    </xf>
    <xf numFmtId="0" fontId="2" fillId="8" borderId="0" xfId="0" applyFont="1" applyFill="1" applyAlignment="1">
      <alignment horizontal="center" vertic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12" fillId="3" borderId="0" xfId="0" applyFont="1" applyFill="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16" fillId="2" borderId="0" xfId="0" applyFont="1" applyFill="1" applyAlignment="1">
      <alignment horizontal="center"/>
    </xf>
    <xf numFmtId="3" fontId="2" fillId="3" borderId="0" xfId="0" applyNumberFormat="1" applyFont="1" applyFill="1" applyAlignment="1">
      <alignment horizontal="center" vertical="center"/>
    </xf>
    <xf numFmtId="3" fontId="4" fillId="0" borderId="10"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3" fillId="0" borderId="0" xfId="0" applyNumberFormat="1" applyFont="1" applyBorder="1" applyAlignment="1">
      <alignment horizontal="center" vertical="center"/>
    </xf>
    <xf numFmtId="0" fontId="2" fillId="2"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7BFF"/>
      <color rgb="FFFF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1"/>
  <sheetViews>
    <sheetView tabSelected="1" workbookViewId="0">
      <pane xSplit="1" ySplit="1" topLeftCell="B2" activePane="bottomRight" state="frozen"/>
      <selection pane="topRight" activeCell="B1" sqref="B1"/>
      <selection pane="bottomLeft" activeCell="A2" sqref="A2"/>
      <selection pane="bottomRight" activeCell="C42" sqref="C42:D42"/>
    </sheetView>
  </sheetViews>
  <sheetFormatPr defaultRowHeight="15" x14ac:dyDescent="0.25"/>
  <cols>
    <col min="1" max="1" width="8" customWidth="1"/>
    <col min="2" max="2" width="12.7109375" customWidth="1"/>
    <col min="3" max="3" width="23" customWidth="1"/>
    <col min="4" max="4" width="17.7109375" customWidth="1"/>
    <col min="5" max="5" width="17.28515625" customWidth="1"/>
    <col min="6" max="6" width="17.5703125" style="3" customWidth="1"/>
    <col min="7" max="7" width="17.28515625" customWidth="1"/>
    <col min="8" max="8" width="15.42578125" customWidth="1"/>
    <col min="9" max="9" width="20.85546875" customWidth="1"/>
    <col min="10" max="10" width="18.7109375" customWidth="1"/>
    <col min="11" max="11" width="10.140625" customWidth="1"/>
    <col min="12" max="12" width="20.85546875" customWidth="1"/>
    <col min="13" max="13" width="11.85546875" customWidth="1"/>
    <col min="14" max="14" width="12.85546875" style="22" customWidth="1"/>
    <col min="15" max="15" width="16.28515625" style="22" customWidth="1"/>
    <col min="16" max="16" width="15" style="22" customWidth="1"/>
    <col min="17" max="17" width="12.85546875" style="22" customWidth="1"/>
    <col min="18" max="18" width="25" style="22" customWidth="1"/>
    <col min="19" max="19" width="13.42578125" style="22" customWidth="1"/>
    <col min="20" max="20" width="21.7109375" style="22" customWidth="1"/>
    <col min="21" max="28" width="12.85546875" style="22" customWidth="1"/>
    <col min="29" max="29" width="14.140625" customWidth="1"/>
    <col min="30" max="30" width="16" customWidth="1"/>
    <col min="31" max="31" width="12" customWidth="1"/>
  </cols>
  <sheetData>
    <row r="1" spans="1:31" ht="20.25" x14ac:dyDescent="0.3">
      <c r="B1" s="30" t="s">
        <v>10</v>
      </c>
      <c r="C1" s="74">
        <v>2340000</v>
      </c>
      <c r="D1" s="75"/>
      <c r="E1" s="75"/>
      <c r="F1" s="75"/>
      <c r="G1" s="99" t="s">
        <v>107</v>
      </c>
      <c r="H1" s="99"/>
      <c r="I1" s="99"/>
      <c r="J1" s="99"/>
      <c r="K1" s="99"/>
      <c r="L1" s="99"/>
      <c r="M1" s="99"/>
      <c r="N1" s="99"/>
      <c r="O1" s="99"/>
      <c r="P1" s="75"/>
      <c r="Q1" s="75"/>
      <c r="R1" s="75"/>
      <c r="S1" s="75"/>
      <c r="T1" s="75"/>
      <c r="U1" s="75"/>
      <c r="V1" s="75"/>
      <c r="W1" s="75"/>
      <c r="X1" s="75"/>
      <c r="Y1" s="75"/>
      <c r="Z1" s="75"/>
      <c r="AA1" s="75"/>
      <c r="AB1" s="75"/>
      <c r="AC1" s="75"/>
      <c r="AD1" s="75"/>
      <c r="AE1" s="75"/>
    </row>
    <row r="2" spans="1:31" ht="16.5" x14ac:dyDescent="0.25">
      <c r="B2" s="37"/>
      <c r="C2" s="38"/>
      <c r="D2" s="22"/>
      <c r="E2" s="39"/>
      <c r="F2" s="39"/>
      <c r="G2" s="39"/>
      <c r="H2" s="39"/>
      <c r="I2" s="39"/>
      <c r="J2" s="39"/>
      <c r="K2" s="39"/>
      <c r="L2" s="39"/>
      <c r="M2" s="39"/>
    </row>
    <row r="3" spans="1:31" ht="15" customHeight="1" x14ac:dyDescent="0.25">
      <c r="A3" s="1"/>
      <c r="B3" s="1"/>
      <c r="C3" s="1"/>
      <c r="D3" s="1"/>
      <c r="I3" s="1"/>
      <c r="J3" s="1"/>
      <c r="K3" s="1"/>
      <c r="L3" s="1"/>
      <c r="M3" s="1"/>
      <c r="N3" s="23"/>
      <c r="O3" s="23"/>
      <c r="P3" s="23"/>
      <c r="Q3" s="23"/>
      <c r="R3" s="23"/>
      <c r="S3" s="23"/>
      <c r="T3" s="23"/>
      <c r="U3" s="23"/>
      <c r="V3" s="23"/>
      <c r="W3" s="23"/>
      <c r="X3" s="23"/>
      <c r="Y3" s="23"/>
      <c r="Z3" s="23"/>
      <c r="AA3" s="23"/>
      <c r="AB3" s="23"/>
      <c r="AC3" s="1"/>
    </row>
    <row r="4" spans="1:31" ht="15" customHeight="1" x14ac:dyDescent="0.25">
      <c r="D4" s="1"/>
      <c r="I4" s="1"/>
      <c r="J4" s="1"/>
      <c r="K4" s="1"/>
      <c r="L4" s="31"/>
      <c r="M4" s="31"/>
      <c r="N4" s="23"/>
      <c r="O4" s="23"/>
      <c r="P4" s="23"/>
      <c r="Q4" s="23"/>
      <c r="R4" s="23"/>
      <c r="S4" s="23"/>
      <c r="T4" s="23"/>
      <c r="U4" s="23"/>
      <c r="V4" s="23"/>
      <c r="W4" s="23"/>
      <c r="X4" s="23"/>
      <c r="Y4" s="23"/>
      <c r="Z4" s="23"/>
      <c r="AA4" s="23"/>
      <c r="AB4" s="23"/>
      <c r="AC4" s="1"/>
    </row>
    <row r="5" spans="1:31" x14ac:dyDescent="0.25">
      <c r="A5" s="1"/>
      <c r="B5" s="79" t="s">
        <v>3</v>
      </c>
      <c r="C5" s="79"/>
      <c r="D5" s="79"/>
      <c r="E5" s="79"/>
      <c r="F5" s="79"/>
      <c r="G5" s="79"/>
      <c r="H5" s="79"/>
      <c r="I5" s="79"/>
      <c r="J5" s="79"/>
      <c r="K5" s="4"/>
      <c r="L5" s="31"/>
      <c r="M5" s="31"/>
      <c r="N5" s="24"/>
      <c r="O5" s="24"/>
      <c r="P5" s="24"/>
      <c r="Q5" s="24"/>
      <c r="R5" s="24"/>
      <c r="S5" s="24"/>
      <c r="T5" s="24"/>
      <c r="U5" s="24"/>
      <c r="V5" s="24"/>
      <c r="W5" s="24"/>
      <c r="X5" s="24"/>
      <c r="Y5" s="24"/>
      <c r="Z5" s="24"/>
      <c r="AA5" s="24"/>
      <c r="AB5" s="24"/>
      <c r="AC5" s="1"/>
    </row>
    <row r="6" spans="1:31" x14ac:dyDescent="0.25">
      <c r="A6" s="1"/>
      <c r="B6" s="1"/>
      <c r="C6" s="4"/>
      <c r="D6" s="4"/>
      <c r="E6" s="100" t="s">
        <v>0</v>
      </c>
      <c r="F6" s="100"/>
      <c r="G6" s="100"/>
      <c r="H6" s="100"/>
      <c r="I6" s="4"/>
      <c r="J6" s="1"/>
      <c r="K6" s="1"/>
      <c r="L6" s="31"/>
      <c r="M6" s="31"/>
      <c r="N6" s="23"/>
      <c r="O6" s="23"/>
      <c r="P6" s="23"/>
      <c r="Q6" s="23"/>
      <c r="R6" s="23"/>
      <c r="S6" s="23"/>
      <c r="T6" s="23"/>
      <c r="U6" s="23"/>
      <c r="V6" s="23"/>
      <c r="W6" s="23"/>
      <c r="X6" s="23"/>
      <c r="Y6" s="23"/>
      <c r="Z6" s="23"/>
      <c r="AA6" s="23"/>
      <c r="AB6" s="23"/>
      <c r="AC6" s="1"/>
    </row>
    <row r="7" spans="1:31" x14ac:dyDescent="0.25">
      <c r="A7" s="1"/>
      <c r="B7" s="13"/>
      <c r="C7" s="13"/>
      <c r="D7" s="13"/>
      <c r="E7" s="100"/>
      <c r="F7" s="100"/>
      <c r="G7" s="100"/>
      <c r="H7" s="100"/>
      <c r="I7" s="13"/>
      <c r="J7" s="13"/>
      <c r="K7" s="13"/>
      <c r="L7" s="13"/>
      <c r="M7" s="13"/>
      <c r="N7" s="26"/>
      <c r="O7" s="26"/>
      <c r="P7" s="26"/>
      <c r="Q7" s="26"/>
      <c r="R7" s="26"/>
      <c r="S7" s="26"/>
      <c r="T7" s="26"/>
      <c r="U7" s="26"/>
      <c r="V7" s="26"/>
      <c r="W7" s="26"/>
      <c r="X7" s="26"/>
      <c r="Y7" s="26"/>
      <c r="Z7" s="26"/>
      <c r="AA7" s="26"/>
      <c r="AB7" s="26"/>
      <c r="AC7" s="13"/>
    </row>
    <row r="8" spans="1:31" s="2" customFormat="1" x14ac:dyDescent="0.25">
      <c r="A8" s="6"/>
      <c r="B8" s="7"/>
      <c r="C8" s="7"/>
      <c r="E8" s="10" t="s">
        <v>2</v>
      </c>
      <c r="F8" s="10" t="s">
        <v>1</v>
      </c>
      <c r="G8" s="80" t="s">
        <v>84</v>
      </c>
      <c r="H8" s="80"/>
      <c r="I8" s="7"/>
      <c r="J8" s="7"/>
      <c r="K8" s="7"/>
      <c r="L8" s="7"/>
      <c r="M8" s="7"/>
      <c r="N8" s="27"/>
      <c r="O8" s="27"/>
      <c r="P8" s="27"/>
      <c r="Q8" s="27"/>
      <c r="R8" s="27"/>
      <c r="S8" s="27"/>
      <c r="T8" s="27"/>
      <c r="U8" s="27"/>
      <c r="V8" s="27"/>
      <c r="W8" s="27"/>
      <c r="X8" s="27"/>
      <c r="Y8" s="27"/>
      <c r="Z8" s="27"/>
      <c r="AA8" s="27"/>
      <c r="AB8" s="27"/>
      <c r="AC8" s="7"/>
    </row>
    <row r="9" spans="1:31" x14ac:dyDescent="0.25">
      <c r="A9" s="1"/>
      <c r="B9" s="5"/>
      <c r="C9" s="5"/>
      <c r="E9" s="11">
        <v>1</v>
      </c>
      <c r="F9" s="8">
        <v>8.8000000000000007</v>
      </c>
      <c r="G9" s="78">
        <f>$C$1*F9</f>
        <v>20592000</v>
      </c>
      <c r="H9" s="78"/>
      <c r="I9" s="5"/>
      <c r="J9" s="5"/>
      <c r="K9" s="5"/>
      <c r="L9" s="5"/>
      <c r="M9" s="5"/>
      <c r="N9" s="25"/>
      <c r="O9" s="25"/>
      <c r="P9" s="25"/>
      <c r="Q9" s="25"/>
      <c r="R9" s="25"/>
      <c r="S9" s="25"/>
      <c r="T9" s="25"/>
      <c r="U9" s="25"/>
      <c r="V9" s="25"/>
      <c r="W9" s="25"/>
      <c r="X9" s="25"/>
      <c r="Y9" s="25"/>
      <c r="Z9" s="25"/>
      <c r="AA9" s="25"/>
      <c r="AB9" s="25"/>
      <c r="AC9" s="5"/>
    </row>
    <row r="10" spans="1:31" x14ac:dyDescent="0.25">
      <c r="A10" s="1"/>
      <c r="B10" s="1"/>
      <c r="C10" s="1"/>
      <c r="E10" s="12">
        <v>2</v>
      </c>
      <c r="F10" s="9">
        <v>9.4</v>
      </c>
      <c r="G10" s="78">
        <f>$C$1*F10</f>
        <v>21996000</v>
      </c>
      <c r="H10" s="78"/>
      <c r="I10" s="1"/>
      <c r="J10" s="1"/>
      <c r="K10" s="1"/>
      <c r="L10" s="1"/>
      <c r="M10" s="1"/>
      <c r="N10" s="23"/>
      <c r="O10" s="23"/>
      <c r="P10" s="23"/>
      <c r="Q10" s="23"/>
      <c r="R10" s="23"/>
      <c r="S10" s="23"/>
      <c r="T10" s="23"/>
      <c r="U10" s="23"/>
      <c r="V10" s="23"/>
      <c r="W10" s="23"/>
      <c r="X10" s="23"/>
      <c r="Y10" s="23"/>
      <c r="Z10" s="23"/>
      <c r="AA10" s="23"/>
      <c r="AB10" s="23"/>
      <c r="AC10" s="1"/>
    </row>
    <row r="11" spans="1:31" x14ac:dyDescent="0.25">
      <c r="A11" s="1"/>
      <c r="B11" s="1"/>
      <c r="C11" s="1"/>
      <c r="E11" s="12">
        <v>3</v>
      </c>
      <c r="F11" s="9">
        <v>10</v>
      </c>
      <c r="G11" s="78">
        <f>$C$1*F11</f>
        <v>23400000</v>
      </c>
      <c r="H11" s="78"/>
      <c r="I11" s="1"/>
      <c r="J11" s="1"/>
      <c r="K11" s="1"/>
      <c r="L11" s="1"/>
      <c r="M11" s="1"/>
      <c r="N11" s="23"/>
      <c r="O11" s="23"/>
      <c r="P11" s="23"/>
      <c r="Q11" s="23"/>
      <c r="R11" s="23"/>
      <c r="S11" s="23"/>
      <c r="T11" s="23"/>
      <c r="U11" s="23"/>
      <c r="V11" s="23"/>
      <c r="W11" s="23"/>
      <c r="X11" s="23"/>
      <c r="Y11" s="23"/>
      <c r="Z11" s="23"/>
      <c r="AA11" s="23"/>
      <c r="AB11" s="23"/>
      <c r="AC11" s="1"/>
    </row>
    <row r="12" spans="1:31" x14ac:dyDescent="0.25">
      <c r="A12" s="1"/>
      <c r="B12" s="1"/>
      <c r="C12" s="1"/>
      <c r="E12" s="14"/>
      <c r="F12" s="15"/>
      <c r="G12" s="16"/>
      <c r="H12" s="1"/>
      <c r="I12" s="1"/>
      <c r="J12" s="1"/>
      <c r="K12" s="1"/>
      <c r="L12" s="1"/>
      <c r="M12" s="1"/>
      <c r="N12" s="23"/>
      <c r="O12" s="23"/>
      <c r="P12" s="23"/>
      <c r="Q12" s="23"/>
      <c r="R12" s="23"/>
      <c r="S12" s="23"/>
      <c r="T12" s="23"/>
      <c r="U12" s="23"/>
      <c r="V12" s="23"/>
      <c r="W12" s="23"/>
      <c r="X12" s="23"/>
      <c r="Y12" s="23"/>
      <c r="Z12" s="23"/>
      <c r="AA12" s="23"/>
      <c r="AB12" s="23"/>
      <c r="AC12" s="1"/>
    </row>
    <row r="13" spans="1:31" ht="15" customHeight="1" x14ac:dyDescent="0.25">
      <c r="D13" s="34"/>
      <c r="E13" s="34"/>
      <c r="F13" s="34"/>
      <c r="G13" s="34"/>
      <c r="H13" s="34"/>
    </row>
    <row r="14" spans="1:31" ht="15" customHeight="1" x14ac:dyDescent="0.25">
      <c r="D14" s="34"/>
      <c r="E14" s="34"/>
      <c r="F14" s="34"/>
      <c r="G14" s="34"/>
      <c r="H14" s="34"/>
      <c r="I14" s="91" t="s">
        <v>18</v>
      </c>
      <c r="J14" s="91"/>
      <c r="K14" s="91"/>
      <c r="L14" s="91"/>
      <c r="M14" s="91"/>
    </row>
    <row r="15" spans="1:31" ht="15" customHeight="1" x14ac:dyDescent="0.25">
      <c r="D15" s="34"/>
      <c r="E15" s="34"/>
      <c r="F15" s="34"/>
      <c r="G15" s="34"/>
      <c r="H15" s="34"/>
      <c r="I15" s="91"/>
      <c r="J15" s="91"/>
      <c r="K15" s="91"/>
      <c r="L15" s="91"/>
      <c r="M15" s="91"/>
    </row>
    <row r="16" spans="1:31" ht="15" customHeight="1" x14ac:dyDescent="0.25">
      <c r="D16" s="34"/>
      <c r="E16" s="34"/>
      <c r="F16" s="34"/>
      <c r="G16" s="34"/>
      <c r="H16" s="34"/>
      <c r="I16" s="91"/>
      <c r="J16" s="91"/>
      <c r="K16" s="91"/>
      <c r="L16" s="91"/>
      <c r="M16" s="91"/>
    </row>
    <row r="17" spans="1:31" x14ac:dyDescent="0.25">
      <c r="B17" s="33"/>
      <c r="C17" s="33"/>
      <c r="D17" s="34"/>
      <c r="E17" s="34"/>
      <c r="F17" s="79" t="s">
        <v>3</v>
      </c>
      <c r="G17" s="79"/>
      <c r="H17" s="79"/>
      <c r="I17" s="79"/>
      <c r="J17" s="79"/>
      <c r="K17" s="79"/>
      <c r="L17" s="79"/>
      <c r="M17" s="79"/>
      <c r="N17" s="79"/>
      <c r="O17" s="79"/>
      <c r="P17" s="79"/>
      <c r="Q17" s="79"/>
      <c r="R17" s="24"/>
      <c r="S17" s="24"/>
      <c r="T17" s="24"/>
      <c r="U17" s="24"/>
      <c r="V17" s="24"/>
      <c r="W17" s="24"/>
      <c r="X17" s="24"/>
      <c r="Y17" s="24"/>
      <c r="Z17" s="24"/>
      <c r="AA17" s="24"/>
      <c r="AB17" s="24"/>
    </row>
    <row r="19" spans="1:31" ht="18.75" x14ac:dyDescent="0.25">
      <c r="A19" s="82" t="s">
        <v>4</v>
      </c>
      <c r="B19" s="82"/>
      <c r="C19" s="82"/>
      <c r="D19" s="82"/>
      <c r="E19" s="82"/>
      <c r="F19" s="82"/>
      <c r="G19" s="82"/>
      <c r="H19" s="96" t="s">
        <v>12</v>
      </c>
      <c r="I19" s="96"/>
      <c r="J19" s="96"/>
      <c r="K19" s="96"/>
      <c r="L19" s="96"/>
      <c r="M19" s="96"/>
      <c r="N19" s="92" t="s">
        <v>9</v>
      </c>
      <c r="O19" s="93"/>
      <c r="P19" s="93"/>
      <c r="Q19" s="94" t="s">
        <v>11</v>
      </c>
      <c r="R19" s="95"/>
      <c r="S19" s="95"/>
      <c r="T19" s="92" t="s">
        <v>13</v>
      </c>
      <c r="U19" s="93"/>
      <c r="V19" s="93"/>
      <c r="W19" s="96" t="s">
        <v>14</v>
      </c>
      <c r="X19" s="96"/>
      <c r="Y19" s="96"/>
      <c r="Z19" s="96"/>
      <c r="AA19" s="96"/>
      <c r="AB19" s="96"/>
      <c r="AC19" s="96"/>
      <c r="AD19" s="96"/>
      <c r="AE19" s="96"/>
    </row>
    <row r="20" spans="1:31" x14ac:dyDescent="0.25">
      <c r="A20" s="86" t="s">
        <v>5</v>
      </c>
      <c r="B20" s="86"/>
      <c r="C20" s="86"/>
      <c r="D20" s="87"/>
      <c r="E20" s="88" t="s">
        <v>6</v>
      </c>
      <c r="F20" s="89"/>
      <c r="G20" s="87"/>
      <c r="H20" s="83" t="s">
        <v>7</v>
      </c>
      <c r="I20" s="84"/>
      <c r="J20" s="90"/>
      <c r="K20" s="83" t="s">
        <v>8</v>
      </c>
      <c r="L20" s="84"/>
      <c r="M20" s="84"/>
      <c r="N20" s="92"/>
      <c r="O20" s="93"/>
      <c r="P20" s="93"/>
      <c r="Q20" s="94"/>
      <c r="R20" s="95"/>
      <c r="S20" s="95"/>
      <c r="T20" s="92"/>
      <c r="U20" s="93"/>
      <c r="V20" s="93"/>
      <c r="W20" s="83" t="s">
        <v>15</v>
      </c>
      <c r="X20" s="84"/>
      <c r="Y20" s="90"/>
      <c r="Z20" s="83" t="s">
        <v>16</v>
      </c>
      <c r="AA20" s="84"/>
      <c r="AB20" s="90"/>
      <c r="AC20" s="83" t="s">
        <v>17</v>
      </c>
      <c r="AD20" s="84"/>
      <c r="AE20" s="84"/>
    </row>
    <row r="21" spans="1:31" x14ac:dyDescent="0.25">
      <c r="A21" s="28" t="s">
        <v>2</v>
      </c>
      <c r="B21" s="10" t="s">
        <v>1</v>
      </c>
      <c r="C21" s="80" t="s">
        <v>84</v>
      </c>
      <c r="D21" s="80"/>
      <c r="E21" s="10" t="s">
        <v>1</v>
      </c>
      <c r="F21" s="80" t="s">
        <v>84</v>
      </c>
      <c r="G21" s="80"/>
      <c r="H21" s="20" t="s">
        <v>1</v>
      </c>
      <c r="I21" s="85" t="s">
        <v>84</v>
      </c>
      <c r="J21" s="85"/>
      <c r="K21" s="20" t="s">
        <v>1</v>
      </c>
      <c r="L21" s="85" t="s">
        <v>84</v>
      </c>
      <c r="M21" s="85"/>
      <c r="N21" s="32" t="s">
        <v>1</v>
      </c>
      <c r="O21" s="85" t="s">
        <v>84</v>
      </c>
      <c r="P21" s="85"/>
      <c r="Q21" s="10" t="s">
        <v>1</v>
      </c>
      <c r="R21" s="80" t="s">
        <v>84</v>
      </c>
      <c r="S21" s="80"/>
      <c r="T21" s="32" t="s">
        <v>1</v>
      </c>
      <c r="U21" s="85" t="s">
        <v>84</v>
      </c>
      <c r="V21" s="85"/>
      <c r="W21" s="20" t="s">
        <v>1</v>
      </c>
      <c r="X21" s="85" t="s">
        <v>84</v>
      </c>
      <c r="Y21" s="85"/>
      <c r="Z21" s="20" t="s">
        <v>1</v>
      </c>
      <c r="AA21" s="85" t="s">
        <v>84</v>
      </c>
      <c r="AB21" s="85"/>
      <c r="AC21" s="20" t="s">
        <v>1</v>
      </c>
      <c r="AD21" s="85" t="s">
        <v>84</v>
      </c>
      <c r="AE21" s="85"/>
    </row>
    <row r="22" spans="1:31" ht="15.75" x14ac:dyDescent="0.25">
      <c r="A22" s="29">
        <v>1</v>
      </c>
      <c r="B22" s="49">
        <v>6.2</v>
      </c>
      <c r="C22" s="76">
        <f>$C$1*B22</f>
        <v>14508000</v>
      </c>
      <c r="D22" s="77"/>
      <c r="E22" s="41">
        <v>5.75</v>
      </c>
      <c r="F22" s="76">
        <f>$C$1*E22</f>
        <v>13455000</v>
      </c>
      <c r="G22" s="77"/>
      <c r="H22" s="41">
        <v>4.4000000000000004</v>
      </c>
      <c r="I22" s="76">
        <f>$C$1*H22</f>
        <v>10296000</v>
      </c>
      <c r="J22" s="77"/>
      <c r="K22" s="41">
        <v>4</v>
      </c>
      <c r="L22" s="76">
        <f t="shared" ref="L22:L29" si="0">$C$1*K22</f>
        <v>9360000</v>
      </c>
      <c r="M22" s="81"/>
      <c r="N22" s="41">
        <v>2.34</v>
      </c>
      <c r="O22" s="81">
        <f>$C$1*N22</f>
        <v>5475600</v>
      </c>
      <c r="P22" s="77"/>
      <c r="Q22" s="41">
        <v>2.1</v>
      </c>
      <c r="R22" s="81">
        <f>$C$1*Q22</f>
        <v>4914000</v>
      </c>
      <c r="S22" s="77"/>
      <c r="T22" s="41">
        <v>1.86</v>
      </c>
      <c r="U22" s="81">
        <f>$C$1*T22</f>
        <v>4352400</v>
      </c>
      <c r="V22" s="77"/>
      <c r="W22" s="41">
        <v>1.65</v>
      </c>
      <c r="X22" s="81">
        <f>$C$1*W22</f>
        <v>3861000</v>
      </c>
      <c r="Y22" s="77"/>
      <c r="Z22" s="41">
        <v>1.5</v>
      </c>
      <c r="AA22" s="81">
        <f>$C$1*Z22</f>
        <v>3510000</v>
      </c>
      <c r="AB22" s="77"/>
      <c r="AC22" s="41">
        <v>1.35</v>
      </c>
      <c r="AD22" s="81">
        <f t="shared" ref="AD22:AD29" si="1">$C$1*AC22</f>
        <v>3159000</v>
      </c>
      <c r="AE22" s="81"/>
    </row>
    <row r="23" spans="1:31" ht="15.75" x14ac:dyDescent="0.25">
      <c r="A23" s="29">
        <v>2</v>
      </c>
      <c r="B23" s="48">
        <v>6.56</v>
      </c>
      <c r="C23" s="76">
        <f>$C$1*B23</f>
        <v>15350400</v>
      </c>
      <c r="D23" s="77"/>
      <c r="E23" s="41">
        <v>6.11</v>
      </c>
      <c r="F23" s="76">
        <f t="shared" ref="F23:F27" si="2">$C$1*E23</f>
        <v>14297400</v>
      </c>
      <c r="G23" s="77"/>
      <c r="H23" s="41">
        <v>4.74</v>
      </c>
      <c r="I23" s="76">
        <f t="shared" ref="I23:I29" si="3">$C$1*H23</f>
        <v>11091600</v>
      </c>
      <c r="J23" s="77"/>
      <c r="K23" s="41">
        <v>4.34</v>
      </c>
      <c r="L23" s="76">
        <f t="shared" si="0"/>
        <v>10155600</v>
      </c>
      <c r="M23" s="81"/>
      <c r="N23" s="41">
        <v>2.67</v>
      </c>
      <c r="O23" s="81">
        <f>$C$1*N23</f>
        <v>6247800</v>
      </c>
      <c r="P23" s="77"/>
      <c r="Q23" s="41">
        <v>2.41</v>
      </c>
      <c r="R23" s="81">
        <f t="shared" ref="R23:R29" si="4">$C$1*Q23</f>
        <v>5639400</v>
      </c>
      <c r="S23" s="77"/>
      <c r="T23" s="41">
        <v>2.06</v>
      </c>
      <c r="U23" s="81">
        <f>$C$1*T23</f>
        <v>4820400</v>
      </c>
      <c r="V23" s="77"/>
      <c r="W23" s="41">
        <v>1.83</v>
      </c>
      <c r="X23" s="81">
        <f t="shared" ref="X23:X33" si="5">$C$1*W23</f>
        <v>4282200</v>
      </c>
      <c r="Y23" s="77"/>
      <c r="Z23" s="41">
        <v>1.68</v>
      </c>
      <c r="AA23" s="81">
        <f t="shared" ref="AA23:AA33" si="6">$C$1*Z23</f>
        <v>3931200</v>
      </c>
      <c r="AB23" s="77"/>
      <c r="AC23" s="41">
        <v>1.53</v>
      </c>
      <c r="AD23" s="81">
        <f t="shared" si="1"/>
        <v>3580200</v>
      </c>
      <c r="AE23" s="81"/>
    </row>
    <row r="24" spans="1:31" ht="15" customHeight="1" x14ac:dyDescent="0.25">
      <c r="A24" s="29">
        <v>3</v>
      </c>
      <c r="B24" s="48">
        <v>6.92</v>
      </c>
      <c r="C24" s="76">
        <f>$C$1*B24</f>
        <v>16192800</v>
      </c>
      <c r="D24" s="77"/>
      <c r="E24" s="41">
        <v>6.47</v>
      </c>
      <c r="F24" s="76">
        <f t="shared" si="2"/>
        <v>15139800</v>
      </c>
      <c r="G24" s="77"/>
      <c r="H24" s="41">
        <v>5.08</v>
      </c>
      <c r="I24" s="76">
        <f t="shared" si="3"/>
        <v>11887200</v>
      </c>
      <c r="J24" s="77"/>
      <c r="K24" s="41">
        <v>4.68</v>
      </c>
      <c r="L24" s="76">
        <f t="shared" si="0"/>
        <v>10951200</v>
      </c>
      <c r="M24" s="81"/>
      <c r="N24" s="41">
        <v>3</v>
      </c>
      <c r="O24" s="81">
        <f>$C$1*N24</f>
        <v>7020000</v>
      </c>
      <c r="P24" s="77"/>
      <c r="Q24" s="41">
        <v>2.72</v>
      </c>
      <c r="R24" s="81">
        <f t="shared" si="4"/>
        <v>6364800</v>
      </c>
      <c r="S24" s="77"/>
      <c r="T24" s="41">
        <v>2.2599999999999998</v>
      </c>
      <c r="U24" s="81">
        <f>$C$1*T24</f>
        <v>5288399.9999999991</v>
      </c>
      <c r="V24" s="77"/>
      <c r="W24" s="41">
        <v>2.0099999999999998</v>
      </c>
      <c r="X24" s="81">
        <f t="shared" si="5"/>
        <v>4703399.9999999991</v>
      </c>
      <c r="Y24" s="77"/>
      <c r="Z24" s="41">
        <v>1.86</v>
      </c>
      <c r="AA24" s="81">
        <f t="shared" si="6"/>
        <v>4352400</v>
      </c>
      <c r="AB24" s="77"/>
      <c r="AC24" s="41">
        <v>1.71</v>
      </c>
      <c r="AD24" s="81">
        <f t="shared" si="1"/>
        <v>4001400</v>
      </c>
      <c r="AE24" s="81"/>
    </row>
    <row r="25" spans="1:31" ht="15.75" x14ac:dyDescent="0.25">
      <c r="A25" s="29">
        <v>4</v>
      </c>
      <c r="B25" s="48">
        <v>7.28</v>
      </c>
      <c r="C25" s="76">
        <f t="shared" ref="C25:C27" si="7">$C$1*B25</f>
        <v>17035200</v>
      </c>
      <c r="D25" s="77"/>
      <c r="E25" s="41">
        <v>6.83</v>
      </c>
      <c r="F25" s="76">
        <f t="shared" si="2"/>
        <v>15982200</v>
      </c>
      <c r="G25" s="77"/>
      <c r="H25" s="41">
        <v>5.42</v>
      </c>
      <c r="I25" s="76">
        <f t="shared" si="3"/>
        <v>12682800</v>
      </c>
      <c r="J25" s="77"/>
      <c r="K25" s="41">
        <v>5.0199999999999996</v>
      </c>
      <c r="L25" s="76">
        <f t="shared" si="0"/>
        <v>11746799.999999998</v>
      </c>
      <c r="M25" s="81"/>
      <c r="N25" s="41">
        <v>3.33</v>
      </c>
      <c r="O25" s="81">
        <f t="shared" ref="O25:O27" si="8">$C$1*N25</f>
        <v>7792200</v>
      </c>
      <c r="P25" s="77"/>
      <c r="Q25" s="41">
        <v>3.03</v>
      </c>
      <c r="R25" s="81">
        <f t="shared" si="4"/>
        <v>7090200</v>
      </c>
      <c r="S25" s="77"/>
      <c r="T25" s="41">
        <v>2.46</v>
      </c>
      <c r="U25" s="81">
        <f t="shared" ref="U25:U29" si="9">$C$1*T25</f>
        <v>5756400</v>
      </c>
      <c r="V25" s="77"/>
      <c r="W25" s="41">
        <v>2.19</v>
      </c>
      <c r="X25" s="81">
        <f t="shared" si="5"/>
        <v>5124600</v>
      </c>
      <c r="Y25" s="77"/>
      <c r="Z25" s="41">
        <v>2.04</v>
      </c>
      <c r="AA25" s="81">
        <f t="shared" si="6"/>
        <v>4773600</v>
      </c>
      <c r="AB25" s="77"/>
      <c r="AC25" s="41">
        <v>1.89</v>
      </c>
      <c r="AD25" s="81">
        <f t="shared" si="1"/>
        <v>4422600</v>
      </c>
      <c r="AE25" s="81"/>
    </row>
    <row r="26" spans="1:31" ht="15.75" x14ac:dyDescent="0.25">
      <c r="A26" s="29">
        <v>5</v>
      </c>
      <c r="B26" s="48">
        <v>7.64</v>
      </c>
      <c r="C26" s="76">
        <f t="shared" si="7"/>
        <v>17877600</v>
      </c>
      <c r="D26" s="77"/>
      <c r="E26" s="41">
        <v>7.19</v>
      </c>
      <c r="F26" s="76">
        <f t="shared" si="2"/>
        <v>16824600</v>
      </c>
      <c r="G26" s="77"/>
      <c r="H26" s="41">
        <v>5.76</v>
      </c>
      <c r="I26" s="76">
        <f t="shared" si="3"/>
        <v>13478400</v>
      </c>
      <c r="J26" s="77"/>
      <c r="K26" s="41">
        <v>5.36</v>
      </c>
      <c r="L26" s="76">
        <f t="shared" si="0"/>
        <v>12542400</v>
      </c>
      <c r="M26" s="81"/>
      <c r="N26" s="41">
        <v>3.66</v>
      </c>
      <c r="O26" s="81">
        <f t="shared" si="8"/>
        <v>8564400</v>
      </c>
      <c r="P26" s="77"/>
      <c r="Q26" s="41">
        <v>3.34</v>
      </c>
      <c r="R26" s="81">
        <f t="shared" si="4"/>
        <v>7815600</v>
      </c>
      <c r="S26" s="77"/>
      <c r="T26" s="41">
        <v>2.66</v>
      </c>
      <c r="U26" s="81">
        <f t="shared" si="9"/>
        <v>6224400</v>
      </c>
      <c r="V26" s="77"/>
      <c r="W26" s="41">
        <v>2.37</v>
      </c>
      <c r="X26" s="81">
        <f t="shared" si="5"/>
        <v>5545800</v>
      </c>
      <c r="Y26" s="77"/>
      <c r="Z26" s="41">
        <v>2.2200000000000002</v>
      </c>
      <c r="AA26" s="81">
        <f t="shared" si="6"/>
        <v>5194800</v>
      </c>
      <c r="AB26" s="77"/>
      <c r="AC26" s="41">
        <v>2.0699999999999998</v>
      </c>
      <c r="AD26" s="81">
        <f t="shared" si="1"/>
        <v>4843800</v>
      </c>
      <c r="AE26" s="81"/>
    </row>
    <row r="27" spans="1:31" ht="15.75" x14ac:dyDescent="0.25">
      <c r="A27" s="29">
        <v>6</v>
      </c>
      <c r="B27" s="48">
        <v>8</v>
      </c>
      <c r="C27" s="76">
        <f t="shared" si="7"/>
        <v>18720000</v>
      </c>
      <c r="D27" s="77"/>
      <c r="E27" s="41">
        <v>7.55</v>
      </c>
      <c r="F27" s="76">
        <f t="shared" si="2"/>
        <v>17667000</v>
      </c>
      <c r="G27" s="77"/>
      <c r="H27" s="41">
        <v>6.1</v>
      </c>
      <c r="I27" s="76">
        <f t="shared" si="3"/>
        <v>14274000</v>
      </c>
      <c r="J27" s="77"/>
      <c r="K27" s="41">
        <v>5.7</v>
      </c>
      <c r="L27" s="76">
        <f t="shared" si="0"/>
        <v>13338000</v>
      </c>
      <c r="M27" s="81"/>
      <c r="N27" s="41">
        <v>3.99</v>
      </c>
      <c r="O27" s="81">
        <f t="shared" si="8"/>
        <v>9336600</v>
      </c>
      <c r="P27" s="77"/>
      <c r="Q27" s="41">
        <v>3.65</v>
      </c>
      <c r="R27" s="81">
        <f t="shared" si="4"/>
        <v>8541000</v>
      </c>
      <c r="S27" s="77"/>
      <c r="T27" s="41">
        <v>2.86</v>
      </c>
      <c r="U27" s="81">
        <f t="shared" si="9"/>
        <v>6692400</v>
      </c>
      <c r="V27" s="77"/>
      <c r="W27" s="41">
        <v>2.5499999999999998</v>
      </c>
      <c r="X27" s="81">
        <f t="shared" si="5"/>
        <v>5967000</v>
      </c>
      <c r="Y27" s="77"/>
      <c r="Z27" s="41">
        <v>2.4</v>
      </c>
      <c r="AA27" s="81">
        <f t="shared" si="6"/>
        <v>5616000</v>
      </c>
      <c r="AB27" s="77"/>
      <c r="AC27" s="41">
        <v>2.25</v>
      </c>
      <c r="AD27" s="81">
        <f t="shared" si="1"/>
        <v>5265000</v>
      </c>
      <c r="AE27" s="81"/>
    </row>
    <row r="28" spans="1:31" ht="15.75" x14ac:dyDescent="0.25">
      <c r="A28" s="29">
        <v>7</v>
      </c>
      <c r="B28" s="48"/>
      <c r="C28" s="76"/>
      <c r="D28" s="77"/>
      <c r="E28" s="47"/>
      <c r="F28" s="76"/>
      <c r="G28" s="77"/>
      <c r="H28" s="41">
        <v>6.44</v>
      </c>
      <c r="I28" s="76">
        <f t="shared" si="3"/>
        <v>15069600</v>
      </c>
      <c r="J28" s="77"/>
      <c r="K28" s="41">
        <v>6.04</v>
      </c>
      <c r="L28" s="76">
        <f t="shared" si="0"/>
        <v>14133600</v>
      </c>
      <c r="M28" s="81"/>
      <c r="N28" s="41">
        <v>4.32</v>
      </c>
      <c r="O28" s="81">
        <f t="shared" ref="O28:O29" si="10">$C$1*N28</f>
        <v>10108800</v>
      </c>
      <c r="P28" s="77"/>
      <c r="Q28" s="41">
        <v>3.96</v>
      </c>
      <c r="R28" s="81">
        <f t="shared" si="4"/>
        <v>9266400</v>
      </c>
      <c r="S28" s="77"/>
      <c r="T28" s="41">
        <v>3.06</v>
      </c>
      <c r="U28" s="81">
        <f t="shared" si="9"/>
        <v>7160400</v>
      </c>
      <c r="V28" s="77"/>
      <c r="W28" s="41">
        <v>2.73</v>
      </c>
      <c r="X28" s="81">
        <f t="shared" si="5"/>
        <v>6388200</v>
      </c>
      <c r="Y28" s="77"/>
      <c r="Z28" s="41">
        <v>2.58</v>
      </c>
      <c r="AA28" s="81">
        <f t="shared" si="6"/>
        <v>6037200</v>
      </c>
      <c r="AB28" s="77"/>
      <c r="AC28" s="41">
        <v>2.4300000000000002</v>
      </c>
      <c r="AD28" s="81">
        <f t="shared" si="1"/>
        <v>5686200</v>
      </c>
      <c r="AE28" s="81"/>
    </row>
    <row r="29" spans="1:31" ht="15.75" x14ac:dyDescent="0.25">
      <c r="A29" s="29">
        <v>8</v>
      </c>
      <c r="B29" s="48"/>
      <c r="C29" s="76"/>
      <c r="D29" s="77"/>
      <c r="E29" s="48"/>
      <c r="F29" s="76"/>
      <c r="G29" s="77"/>
      <c r="H29" s="41">
        <v>6.78</v>
      </c>
      <c r="I29" s="76">
        <f t="shared" si="3"/>
        <v>15865200</v>
      </c>
      <c r="J29" s="77"/>
      <c r="K29" s="41">
        <v>6.38</v>
      </c>
      <c r="L29" s="76">
        <f t="shared" si="0"/>
        <v>14929200</v>
      </c>
      <c r="M29" s="81"/>
      <c r="N29" s="41">
        <v>4.6500000000000004</v>
      </c>
      <c r="O29" s="81">
        <f t="shared" si="10"/>
        <v>10881000</v>
      </c>
      <c r="P29" s="77"/>
      <c r="Q29" s="41">
        <v>4.2699999999999996</v>
      </c>
      <c r="R29" s="81">
        <f t="shared" si="4"/>
        <v>9991799.9999999981</v>
      </c>
      <c r="S29" s="77"/>
      <c r="T29" s="41">
        <v>3.26</v>
      </c>
      <c r="U29" s="81">
        <f t="shared" si="9"/>
        <v>7628399.9999999991</v>
      </c>
      <c r="V29" s="77"/>
      <c r="W29" s="41">
        <v>2.91</v>
      </c>
      <c r="X29" s="81">
        <f t="shared" si="5"/>
        <v>6809400</v>
      </c>
      <c r="Y29" s="77"/>
      <c r="Z29" s="41">
        <v>2.76</v>
      </c>
      <c r="AA29" s="81">
        <f t="shared" si="6"/>
        <v>6458399.9999999991</v>
      </c>
      <c r="AB29" s="77"/>
      <c r="AC29" s="41">
        <v>2.61</v>
      </c>
      <c r="AD29" s="81">
        <f t="shared" si="1"/>
        <v>6107400</v>
      </c>
      <c r="AE29" s="81"/>
    </row>
    <row r="30" spans="1:31" ht="15.75" x14ac:dyDescent="0.25">
      <c r="A30" s="29">
        <v>9</v>
      </c>
      <c r="B30" s="48"/>
      <c r="C30" s="18"/>
      <c r="D30" s="19"/>
      <c r="E30" s="48"/>
      <c r="F30" s="18"/>
      <c r="G30" s="19"/>
      <c r="H30" s="44"/>
      <c r="I30" s="18"/>
      <c r="J30" s="19"/>
      <c r="K30" s="44"/>
      <c r="L30" s="18"/>
      <c r="M30" s="40"/>
      <c r="N30" s="41">
        <v>4.9800000000000004</v>
      </c>
      <c r="O30" s="81">
        <f>$C$1*N30</f>
        <v>11653200.000000002</v>
      </c>
      <c r="P30" s="77"/>
      <c r="Q30" s="41">
        <v>4.58</v>
      </c>
      <c r="R30" s="81">
        <f>$C$1*Q30</f>
        <v>10717200</v>
      </c>
      <c r="S30" s="77"/>
      <c r="T30" s="41">
        <v>3.46</v>
      </c>
      <c r="U30" s="81">
        <f>$C$1*T30</f>
        <v>8096400</v>
      </c>
      <c r="V30" s="77"/>
      <c r="W30" s="41">
        <v>3.09</v>
      </c>
      <c r="X30" s="81">
        <f t="shared" si="5"/>
        <v>7230600</v>
      </c>
      <c r="Y30" s="77"/>
      <c r="Z30" s="41">
        <v>2.94</v>
      </c>
      <c r="AA30" s="81">
        <f t="shared" si="6"/>
        <v>6879600</v>
      </c>
      <c r="AB30" s="77"/>
      <c r="AC30" s="41">
        <v>2.79</v>
      </c>
      <c r="AD30" s="81">
        <f t="shared" ref="AD30:AD33" si="11">$C$1*AC30</f>
        <v>6528600</v>
      </c>
      <c r="AE30" s="81"/>
    </row>
    <row r="31" spans="1:31" ht="15.75" x14ac:dyDescent="0.25">
      <c r="A31" s="29">
        <v>10</v>
      </c>
      <c r="B31" s="48"/>
      <c r="C31" s="18"/>
      <c r="D31" s="19"/>
      <c r="E31" s="48"/>
      <c r="F31" s="18"/>
      <c r="G31" s="19"/>
      <c r="H31" s="44"/>
      <c r="I31" s="18"/>
      <c r="J31" s="19"/>
      <c r="K31" s="44"/>
      <c r="L31" s="18"/>
      <c r="M31" s="40"/>
      <c r="N31" s="41"/>
      <c r="O31" s="76"/>
      <c r="P31" s="77"/>
      <c r="Q31" s="41">
        <v>4.8899999999999997</v>
      </c>
      <c r="R31" s="81">
        <f>$C$1*Q31</f>
        <v>11442600</v>
      </c>
      <c r="S31" s="77"/>
      <c r="T31" s="41">
        <v>3.66</v>
      </c>
      <c r="U31" s="81">
        <f t="shared" ref="U31:U33" si="12">$C$1*T31</f>
        <v>8564400</v>
      </c>
      <c r="V31" s="77"/>
      <c r="W31" s="41">
        <v>3.27</v>
      </c>
      <c r="X31" s="81">
        <f t="shared" si="5"/>
        <v>7651800</v>
      </c>
      <c r="Y31" s="77"/>
      <c r="Z31" s="41">
        <v>3.12</v>
      </c>
      <c r="AA31" s="81">
        <f t="shared" si="6"/>
        <v>7300800</v>
      </c>
      <c r="AB31" s="77"/>
      <c r="AC31" s="41">
        <v>2.97</v>
      </c>
      <c r="AD31" s="81">
        <f t="shared" si="11"/>
        <v>6949800</v>
      </c>
      <c r="AE31" s="81"/>
    </row>
    <row r="32" spans="1:31" ht="15.75" x14ac:dyDescent="0.25">
      <c r="A32" s="29">
        <v>11</v>
      </c>
      <c r="B32" s="48"/>
      <c r="C32" s="76"/>
      <c r="D32" s="77"/>
      <c r="E32" s="48"/>
      <c r="F32" s="76"/>
      <c r="G32" s="77"/>
      <c r="H32" s="47"/>
      <c r="I32" s="76"/>
      <c r="J32" s="77"/>
      <c r="K32" s="45"/>
      <c r="L32" s="78"/>
      <c r="M32" s="78"/>
      <c r="N32" s="42"/>
      <c r="O32" s="97"/>
      <c r="P32" s="98"/>
      <c r="Q32" s="42"/>
      <c r="R32" s="97"/>
      <c r="S32" s="98"/>
      <c r="T32" s="41">
        <v>3.86</v>
      </c>
      <c r="U32" s="81">
        <f t="shared" si="12"/>
        <v>9032400</v>
      </c>
      <c r="V32" s="77"/>
      <c r="W32" s="41">
        <v>3.45</v>
      </c>
      <c r="X32" s="81">
        <f t="shared" si="5"/>
        <v>8073000</v>
      </c>
      <c r="Y32" s="77"/>
      <c r="Z32" s="41">
        <v>3.3</v>
      </c>
      <c r="AA32" s="81">
        <f t="shared" si="6"/>
        <v>7722000</v>
      </c>
      <c r="AB32" s="77"/>
      <c r="AC32" s="41">
        <v>3.15</v>
      </c>
      <c r="AD32" s="81">
        <f t="shared" si="11"/>
        <v>7371000</v>
      </c>
      <c r="AE32" s="81"/>
    </row>
    <row r="33" spans="1:31" ht="15.75" x14ac:dyDescent="0.25">
      <c r="A33" s="29">
        <v>12</v>
      </c>
      <c r="B33" s="48"/>
      <c r="C33" s="76"/>
      <c r="D33" s="77"/>
      <c r="E33" s="48"/>
      <c r="F33" s="76"/>
      <c r="G33" s="77"/>
      <c r="H33" s="48"/>
      <c r="I33" s="76"/>
      <c r="J33" s="77"/>
      <c r="K33" s="46"/>
      <c r="L33" s="78"/>
      <c r="M33" s="78"/>
      <c r="N33" s="43"/>
      <c r="O33" s="78"/>
      <c r="P33" s="78"/>
      <c r="Q33" s="42"/>
      <c r="R33" s="97"/>
      <c r="S33" s="98"/>
      <c r="T33" s="51">
        <v>4.0599999999999996</v>
      </c>
      <c r="U33" s="101">
        <f t="shared" si="12"/>
        <v>9500400</v>
      </c>
      <c r="V33" s="102"/>
      <c r="W33" s="41">
        <v>3.63</v>
      </c>
      <c r="X33" s="81">
        <f t="shared" si="5"/>
        <v>8494200</v>
      </c>
      <c r="Y33" s="77"/>
      <c r="Z33" s="41">
        <v>3.48</v>
      </c>
      <c r="AA33" s="81">
        <f t="shared" si="6"/>
        <v>8143200</v>
      </c>
      <c r="AB33" s="77"/>
      <c r="AC33" s="41">
        <v>3.33</v>
      </c>
      <c r="AD33" s="81">
        <f t="shared" si="11"/>
        <v>7792200</v>
      </c>
      <c r="AE33" s="81"/>
    </row>
    <row r="35" spans="1:31" x14ac:dyDescent="0.25">
      <c r="J35" s="91" t="s">
        <v>19</v>
      </c>
      <c r="K35" s="91"/>
      <c r="L35" s="91"/>
      <c r="M35" s="91"/>
      <c r="N35" s="91"/>
      <c r="O35"/>
    </row>
    <row r="36" spans="1:31" x14ac:dyDescent="0.25">
      <c r="J36" s="91"/>
      <c r="K36" s="91"/>
      <c r="L36" s="91"/>
      <c r="M36" s="91"/>
      <c r="N36" s="91"/>
      <c r="O36"/>
    </row>
    <row r="37" spans="1:31" x14ac:dyDescent="0.25">
      <c r="J37" s="91"/>
      <c r="K37" s="91"/>
      <c r="L37" s="91"/>
      <c r="M37" s="91"/>
      <c r="N37" s="91"/>
      <c r="O37"/>
    </row>
    <row r="38" spans="1:31" x14ac:dyDescent="0.25">
      <c r="I38" s="103" t="s">
        <v>54</v>
      </c>
      <c r="J38" s="103"/>
      <c r="K38" s="103"/>
      <c r="L38" s="103"/>
      <c r="M38" s="103"/>
      <c r="N38" s="103"/>
      <c r="O38" s="103"/>
    </row>
    <row r="40" spans="1:31" ht="18.75" x14ac:dyDescent="0.25">
      <c r="A40" s="82" t="s">
        <v>20</v>
      </c>
      <c r="B40" s="82"/>
      <c r="C40" s="82"/>
      <c r="D40" s="82"/>
      <c r="E40" s="82"/>
      <c r="F40" s="82"/>
      <c r="G40" s="82"/>
      <c r="H40" s="96" t="s">
        <v>23</v>
      </c>
      <c r="I40" s="96"/>
      <c r="J40" s="96"/>
      <c r="K40" s="96"/>
      <c r="L40" s="96"/>
      <c r="M40" s="96"/>
      <c r="N40" s="92" t="s">
        <v>26</v>
      </c>
      <c r="O40" s="93"/>
      <c r="P40" s="93"/>
      <c r="Q40" s="94" t="s">
        <v>27</v>
      </c>
      <c r="R40" s="95"/>
      <c r="S40" s="95"/>
      <c r="T40" s="92" t="s">
        <v>28</v>
      </c>
      <c r="U40" s="93"/>
      <c r="V40" s="93"/>
      <c r="W40" s="96" t="s">
        <v>29</v>
      </c>
      <c r="X40" s="96"/>
      <c r="Y40" s="96"/>
      <c r="Z40" s="96"/>
      <c r="AA40" s="96"/>
      <c r="AB40" s="96"/>
      <c r="AC40" s="96"/>
      <c r="AD40" s="96"/>
      <c r="AE40" s="96"/>
    </row>
    <row r="41" spans="1:31" x14ac:dyDescent="0.25">
      <c r="A41" s="86" t="s">
        <v>21</v>
      </c>
      <c r="B41" s="86"/>
      <c r="C41" s="86"/>
      <c r="D41" s="87"/>
      <c r="E41" s="88" t="s">
        <v>22</v>
      </c>
      <c r="F41" s="89"/>
      <c r="G41" s="87"/>
      <c r="H41" s="83" t="s">
        <v>24</v>
      </c>
      <c r="I41" s="84"/>
      <c r="J41" s="90"/>
      <c r="K41" s="83" t="s">
        <v>25</v>
      </c>
      <c r="L41" s="84"/>
      <c r="M41" s="84"/>
      <c r="N41" s="92"/>
      <c r="O41" s="93"/>
      <c r="P41" s="93"/>
      <c r="Q41" s="94"/>
      <c r="R41" s="95"/>
      <c r="S41" s="95"/>
      <c r="T41" s="92"/>
      <c r="U41" s="93"/>
      <c r="V41" s="93"/>
      <c r="W41" s="83" t="s">
        <v>30</v>
      </c>
      <c r="X41" s="84"/>
      <c r="Y41" s="90"/>
      <c r="Z41" s="83" t="s">
        <v>31</v>
      </c>
      <c r="AA41" s="84"/>
      <c r="AB41" s="90"/>
      <c r="AC41" s="83" t="s">
        <v>32</v>
      </c>
      <c r="AD41" s="84"/>
      <c r="AE41" s="84"/>
    </row>
    <row r="42" spans="1:31" x14ac:dyDescent="0.25">
      <c r="A42" s="28" t="s">
        <v>2</v>
      </c>
      <c r="B42" s="10" t="s">
        <v>1</v>
      </c>
      <c r="C42" s="80" t="s">
        <v>84</v>
      </c>
      <c r="D42" s="80"/>
      <c r="E42" s="10" t="s">
        <v>1</v>
      </c>
      <c r="F42" s="80" t="s">
        <v>84</v>
      </c>
      <c r="G42" s="80"/>
      <c r="H42" s="20" t="s">
        <v>1</v>
      </c>
      <c r="I42" s="85" t="s">
        <v>84</v>
      </c>
      <c r="J42" s="85"/>
      <c r="K42" s="20" t="s">
        <v>1</v>
      </c>
      <c r="L42" s="85" t="s">
        <v>84</v>
      </c>
      <c r="M42" s="85"/>
      <c r="N42" s="32" t="s">
        <v>1</v>
      </c>
      <c r="O42" s="85" t="s">
        <v>84</v>
      </c>
      <c r="P42" s="85"/>
      <c r="Q42" s="10" t="s">
        <v>1</v>
      </c>
      <c r="R42" s="80" t="s">
        <v>84</v>
      </c>
      <c r="S42" s="80"/>
      <c r="T42" s="32" t="s">
        <v>1</v>
      </c>
      <c r="U42" s="85" t="s">
        <v>108</v>
      </c>
      <c r="V42" s="85"/>
      <c r="W42" s="20" t="s">
        <v>1</v>
      </c>
      <c r="X42" s="85" t="s">
        <v>84</v>
      </c>
      <c r="Y42" s="85"/>
      <c r="Z42" s="20" t="s">
        <v>1</v>
      </c>
      <c r="AA42" s="85" t="s">
        <v>84</v>
      </c>
      <c r="AB42" s="85"/>
      <c r="AC42" s="20" t="s">
        <v>1</v>
      </c>
      <c r="AD42" s="85" t="s">
        <v>84</v>
      </c>
      <c r="AE42" s="85"/>
    </row>
    <row r="43" spans="1:31" ht="15.75" x14ac:dyDescent="0.25">
      <c r="A43" s="29">
        <v>1</v>
      </c>
      <c r="B43" s="49">
        <v>6.2</v>
      </c>
      <c r="C43" s="76">
        <f>$C$1*B43</f>
        <v>14508000</v>
      </c>
      <c r="D43" s="77"/>
      <c r="E43" s="41">
        <v>5.75</v>
      </c>
      <c r="F43" s="76">
        <f>$C$1*E43</f>
        <v>13455000</v>
      </c>
      <c r="G43" s="77"/>
      <c r="H43" s="41">
        <v>4.4000000000000004</v>
      </c>
      <c r="I43" s="76">
        <f>$C$1*H43</f>
        <v>10296000</v>
      </c>
      <c r="J43" s="77"/>
      <c r="K43" s="41">
        <v>4</v>
      </c>
      <c r="L43" s="76">
        <f t="shared" ref="L43:L50" si="13">$C$1*K43</f>
        <v>9360000</v>
      </c>
      <c r="M43" s="81"/>
      <c r="N43" s="41">
        <v>2.34</v>
      </c>
      <c r="O43" s="81">
        <f>$C$1*N43</f>
        <v>5475600</v>
      </c>
      <c r="P43" s="77"/>
      <c r="Q43" s="41">
        <v>2.1</v>
      </c>
      <c r="R43" s="81">
        <f>$C$1*Q43</f>
        <v>4914000</v>
      </c>
      <c r="S43" s="77"/>
      <c r="T43" s="41">
        <v>1.86</v>
      </c>
      <c r="U43" s="81">
        <f>$C$1*T43</f>
        <v>4352400</v>
      </c>
      <c r="V43" s="77"/>
      <c r="W43" s="41">
        <v>1.65</v>
      </c>
      <c r="X43" s="81">
        <f>$C$1*W43</f>
        <v>3861000</v>
      </c>
      <c r="Y43" s="77"/>
      <c r="Z43" s="41">
        <v>2</v>
      </c>
      <c r="AA43" s="81">
        <f>$C$1*Z43</f>
        <v>4680000</v>
      </c>
      <c r="AB43" s="77"/>
      <c r="AC43" s="41">
        <v>1.5</v>
      </c>
      <c r="AD43" s="78">
        <f t="shared" ref="AD43:AD50" si="14">$C$1*AC43</f>
        <v>3510000</v>
      </c>
      <c r="AE43" s="78"/>
    </row>
    <row r="44" spans="1:31" ht="15.75" x14ac:dyDescent="0.25">
      <c r="A44" s="29">
        <v>2</v>
      </c>
      <c r="B44" s="48">
        <v>6.56</v>
      </c>
      <c r="C44" s="76">
        <f>$C$1*B44</f>
        <v>15350400</v>
      </c>
      <c r="D44" s="77"/>
      <c r="E44" s="41">
        <v>6.11</v>
      </c>
      <c r="F44" s="76">
        <f t="shared" ref="F44:F48" si="15">$C$1*E44</f>
        <v>14297400</v>
      </c>
      <c r="G44" s="77"/>
      <c r="H44" s="41">
        <v>4.74</v>
      </c>
      <c r="I44" s="76">
        <f t="shared" ref="I44:I50" si="16">$C$1*H44</f>
        <v>11091600</v>
      </c>
      <c r="J44" s="77"/>
      <c r="K44" s="41">
        <v>4.34</v>
      </c>
      <c r="L44" s="76">
        <f t="shared" si="13"/>
        <v>10155600</v>
      </c>
      <c r="M44" s="81"/>
      <c r="N44" s="41">
        <v>2.67</v>
      </c>
      <c r="O44" s="81">
        <f>$C$1*N44</f>
        <v>6247800</v>
      </c>
      <c r="P44" s="77"/>
      <c r="Q44" s="41">
        <v>2.41</v>
      </c>
      <c r="R44" s="81">
        <f t="shared" ref="R44:R50" si="17">$C$1*Q44</f>
        <v>5639400</v>
      </c>
      <c r="S44" s="77"/>
      <c r="T44" s="41">
        <v>2.06</v>
      </c>
      <c r="U44" s="81">
        <f>$C$1*T44</f>
        <v>4820400</v>
      </c>
      <c r="V44" s="77"/>
      <c r="W44" s="41">
        <v>1.83</v>
      </c>
      <c r="X44" s="81">
        <f t="shared" ref="X44:X54" si="18">$C$1*W44</f>
        <v>4282200</v>
      </c>
      <c r="Y44" s="77"/>
      <c r="Z44" s="41">
        <v>2.1800000000000002</v>
      </c>
      <c r="AA44" s="81">
        <f t="shared" ref="AA44:AA54" si="19">$C$1*Z44</f>
        <v>5101200</v>
      </c>
      <c r="AB44" s="77"/>
      <c r="AC44" s="41">
        <v>1.68</v>
      </c>
      <c r="AD44" s="78">
        <f t="shared" si="14"/>
        <v>3931200</v>
      </c>
      <c r="AE44" s="78"/>
    </row>
    <row r="45" spans="1:31" ht="15.75" x14ac:dyDescent="0.25">
      <c r="A45" s="29">
        <v>3</v>
      </c>
      <c r="B45" s="48">
        <v>6.92</v>
      </c>
      <c r="C45" s="76">
        <f>$C$1*B45</f>
        <v>16192800</v>
      </c>
      <c r="D45" s="77"/>
      <c r="E45" s="41">
        <v>6.47</v>
      </c>
      <c r="F45" s="76">
        <f t="shared" si="15"/>
        <v>15139800</v>
      </c>
      <c r="G45" s="77"/>
      <c r="H45" s="41">
        <v>5.08</v>
      </c>
      <c r="I45" s="76">
        <f t="shared" si="16"/>
        <v>11887200</v>
      </c>
      <c r="J45" s="77"/>
      <c r="K45" s="41">
        <v>4.68</v>
      </c>
      <c r="L45" s="76">
        <f t="shared" si="13"/>
        <v>10951200</v>
      </c>
      <c r="M45" s="81"/>
      <c r="N45" s="41">
        <v>3</v>
      </c>
      <c r="O45" s="81">
        <f>$C$1*N45</f>
        <v>7020000</v>
      </c>
      <c r="P45" s="77"/>
      <c r="Q45" s="41">
        <v>2.72</v>
      </c>
      <c r="R45" s="81">
        <f t="shared" si="17"/>
        <v>6364800</v>
      </c>
      <c r="S45" s="77"/>
      <c r="T45" s="41">
        <v>2.2599999999999998</v>
      </c>
      <c r="U45" s="81">
        <f>$C$1*T45</f>
        <v>5288399.9999999991</v>
      </c>
      <c r="V45" s="77"/>
      <c r="W45" s="41">
        <v>2.0099999999999998</v>
      </c>
      <c r="X45" s="81">
        <f t="shared" si="18"/>
        <v>4703399.9999999991</v>
      </c>
      <c r="Y45" s="77"/>
      <c r="Z45" s="41">
        <v>2.36</v>
      </c>
      <c r="AA45" s="81">
        <f t="shared" si="19"/>
        <v>5522400</v>
      </c>
      <c r="AB45" s="77"/>
      <c r="AC45" s="41">
        <v>1.86</v>
      </c>
      <c r="AD45" s="78">
        <f t="shared" si="14"/>
        <v>4352400</v>
      </c>
      <c r="AE45" s="78"/>
    </row>
    <row r="46" spans="1:31" ht="15.75" x14ac:dyDescent="0.25">
      <c r="A46" s="29">
        <v>4</v>
      </c>
      <c r="B46" s="48">
        <v>7.28</v>
      </c>
      <c r="C46" s="76">
        <f t="shared" ref="C46:C48" si="20">$C$1*B46</f>
        <v>17035200</v>
      </c>
      <c r="D46" s="77"/>
      <c r="E46" s="41">
        <v>6.83</v>
      </c>
      <c r="F46" s="76">
        <f t="shared" si="15"/>
        <v>15982200</v>
      </c>
      <c r="G46" s="77"/>
      <c r="H46" s="41">
        <v>5.42</v>
      </c>
      <c r="I46" s="76">
        <f t="shared" si="16"/>
        <v>12682800</v>
      </c>
      <c r="J46" s="77"/>
      <c r="K46" s="41">
        <v>5.0199999999999996</v>
      </c>
      <c r="L46" s="76">
        <f t="shared" si="13"/>
        <v>11746799.999999998</v>
      </c>
      <c r="M46" s="81"/>
      <c r="N46" s="41">
        <v>3.33</v>
      </c>
      <c r="O46" s="81">
        <f t="shared" ref="O46:O50" si="21">$C$1*N46</f>
        <v>7792200</v>
      </c>
      <c r="P46" s="77"/>
      <c r="Q46" s="41">
        <v>3.03</v>
      </c>
      <c r="R46" s="81">
        <f t="shared" si="17"/>
        <v>7090200</v>
      </c>
      <c r="S46" s="77"/>
      <c r="T46" s="41">
        <v>2.46</v>
      </c>
      <c r="U46" s="81">
        <f t="shared" ref="U46:U50" si="22">$C$1*T46</f>
        <v>5756400</v>
      </c>
      <c r="V46" s="77"/>
      <c r="W46" s="41">
        <v>2.19</v>
      </c>
      <c r="X46" s="81">
        <f t="shared" si="18"/>
        <v>5124600</v>
      </c>
      <c r="Y46" s="77"/>
      <c r="Z46" s="41">
        <v>2.54</v>
      </c>
      <c r="AA46" s="81">
        <f t="shared" si="19"/>
        <v>5943600</v>
      </c>
      <c r="AB46" s="77"/>
      <c r="AC46" s="41">
        <v>2.04</v>
      </c>
      <c r="AD46" s="78">
        <f t="shared" si="14"/>
        <v>4773600</v>
      </c>
      <c r="AE46" s="78"/>
    </row>
    <row r="47" spans="1:31" ht="15.75" x14ac:dyDescent="0.25">
      <c r="A47" s="29">
        <v>5</v>
      </c>
      <c r="B47" s="48">
        <v>7.64</v>
      </c>
      <c r="C47" s="76">
        <f t="shared" si="20"/>
        <v>17877600</v>
      </c>
      <c r="D47" s="77"/>
      <c r="E47" s="41">
        <v>7.19</v>
      </c>
      <c r="F47" s="76">
        <f t="shared" si="15"/>
        <v>16824600</v>
      </c>
      <c r="G47" s="77"/>
      <c r="H47" s="41">
        <v>5.76</v>
      </c>
      <c r="I47" s="76">
        <f t="shared" si="16"/>
        <v>13478400</v>
      </c>
      <c r="J47" s="77"/>
      <c r="K47" s="41">
        <v>5.36</v>
      </c>
      <c r="L47" s="76">
        <f t="shared" si="13"/>
        <v>12542400</v>
      </c>
      <c r="M47" s="81"/>
      <c r="N47" s="41">
        <v>3.66</v>
      </c>
      <c r="O47" s="81">
        <f t="shared" si="21"/>
        <v>8564400</v>
      </c>
      <c r="P47" s="77"/>
      <c r="Q47" s="41">
        <v>3.34</v>
      </c>
      <c r="R47" s="81">
        <f t="shared" si="17"/>
        <v>7815600</v>
      </c>
      <c r="S47" s="77"/>
      <c r="T47" s="41">
        <v>2.66</v>
      </c>
      <c r="U47" s="81">
        <f t="shared" si="22"/>
        <v>6224400</v>
      </c>
      <c r="V47" s="77"/>
      <c r="W47" s="41">
        <v>2.37</v>
      </c>
      <c r="X47" s="81">
        <f t="shared" si="18"/>
        <v>5545800</v>
      </c>
      <c r="Y47" s="77"/>
      <c r="Z47" s="41">
        <v>2.72</v>
      </c>
      <c r="AA47" s="81">
        <f t="shared" si="19"/>
        <v>6364800</v>
      </c>
      <c r="AB47" s="77"/>
      <c r="AC47" s="41">
        <v>2.2200000000000002</v>
      </c>
      <c r="AD47" s="78">
        <f t="shared" si="14"/>
        <v>5194800</v>
      </c>
      <c r="AE47" s="78"/>
    </row>
    <row r="48" spans="1:31" ht="15.75" x14ac:dyDescent="0.25">
      <c r="A48" s="29">
        <v>6</v>
      </c>
      <c r="B48" s="48">
        <v>8</v>
      </c>
      <c r="C48" s="76">
        <f t="shared" si="20"/>
        <v>18720000</v>
      </c>
      <c r="D48" s="77"/>
      <c r="E48" s="41">
        <v>7.55</v>
      </c>
      <c r="F48" s="76">
        <f t="shared" si="15"/>
        <v>17667000</v>
      </c>
      <c r="G48" s="77"/>
      <c r="H48" s="41">
        <v>6.1</v>
      </c>
      <c r="I48" s="76">
        <f t="shared" si="16"/>
        <v>14274000</v>
      </c>
      <c r="J48" s="77"/>
      <c r="K48" s="41">
        <v>5.7</v>
      </c>
      <c r="L48" s="76">
        <f t="shared" si="13"/>
        <v>13338000</v>
      </c>
      <c r="M48" s="81"/>
      <c r="N48" s="41">
        <v>3.99</v>
      </c>
      <c r="O48" s="81">
        <f t="shared" si="21"/>
        <v>9336600</v>
      </c>
      <c r="P48" s="77"/>
      <c r="Q48" s="41">
        <v>3.65</v>
      </c>
      <c r="R48" s="81">
        <f t="shared" si="17"/>
        <v>8541000</v>
      </c>
      <c r="S48" s="77"/>
      <c r="T48" s="41">
        <v>2.86</v>
      </c>
      <c r="U48" s="81">
        <f t="shared" si="22"/>
        <v>6692400</v>
      </c>
      <c r="V48" s="77"/>
      <c r="W48" s="41">
        <v>2.5499999999999998</v>
      </c>
      <c r="X48" s="81">
        <f t="shared" si="18"/>
        <v>5967000</v>
      </c>
      <c r="Y48" s="77"/>
      <c r="Z48" s="41">
        <v>2.9</v>
      </c>
      <c r="AA48" s="81">
        <f t="shared" si="19"/>
        <v>6786000</v>
      </c>
      <c r="AB48" s="77"/>
      <c r="AC48" s="41">
        <v>2.4</v>
      </c>
      <c r="AD48" s="78">
        <f t="shared" si="14"/>
        <v>5616000</v>
      </c>
      <c r="AE48" s="78"/>
    </row>
    <row r="49" spans="1:31" ht="15.75" x14ac:dyDescent="0.25">
      <c r="A49" s="29">
        <v>7</v>
      </c>
      <c r="B49" s="48"/>
      <c r="C49" s="76"/>
      <c r="D49" s="77"/>
      <c r="E49" s="47"/>
      <c r="F49" s="76"/>
      <c r="G49" s="77"/>
      <c r="H49" s="41">
        <v>6.44</v>
      </c>
      <c r="I49" s="76">
        <f t="shared" si="16"/>
        <v>15069600</v>
      </c>
      <c r="J49" s="77"/>
      <c r="K49" s="41">
        <v>6.04</v>
      </c>
      <c r="L49" s="76">
        <f t="shared" si="13"/>
        <v>14133600</v>
      </c>
      <c r="M49" s="81"/>
      <c r="N49" s="41">
        <v>4.32</v>
      </c>
      <c r="O49" s="81">
        <f t="shared" si="21"/>
        <v>10108800</v>
      </c>
      <c r="P49" s="77"/>
      <c r="Q49" s="41">
        <v>3.96</v>
      </c>
      <c r="R49" s="81">
        <f t="shared" si="17"/>
        <v>9266400</v>
      </c>
      <c r="S49" s="77"/>
      <c r="T49" s="41">
        <v>3.06</v>
      </c>
      <c r="U49" s="81">
        <f t="shared" si="22"/>
        <v>7160400</v>
      </c>
      <c r="V49" s="77"/>
      <c r="W49" s="41">
        <v>2.73</v>
      </c>
      <c r="X49" s="81">
        <f t="shared" si="18"/>
        <v>6388200</v>
      </c>
      <c r="Y49" s="77"/>
      <c r="Z49" s="41">
        <v>3.08</v>
      </c>
      <c r="AA49" s="81">
        <f t="shared" si="19"/>
        <v>7207200</v>
      </c>
      <c r="AB49" s="77"/>
      <c r="AC49" s="41">
        <v>2.58</v>
      </c>
      <c r="AD49" s="78">
        <f t="shared" si="14"/>
        <v>6037200</v>
      </c>
      <c r="AE49" s="78"/>
    </row>
    <row r="50" spans="1:31" ht="15.75" x14ac:dyDescent="0.25">
      <c r="A50" s="29">
        <v>8</v>
      </c>
      <c r="B50" s="48"/>
      <c r="C50" s="76"/>
      <c r="D50" s="77"/>
      <c r="E50" s="48"/>
      <c r="F50" s="76"/>
      <c r="G50" s="77"/>
      <c r="H50" s="41">
        <v>6.78</v>
      </c>
      <c r="I50" s="76">
        <f t="shared" si="16"/>
        <v>15865200</v>
      </c>
      <c r="J50" s="77"/>
      <c r="K50" s="41">
        <v>6.38</v>
      </c>
      <c r="L50" s="76">
        <f t="shared" si="13"/>
        <v>14929200</v>
      </c>
      <c r="M50" s="81"/>
      <c r="N50" s="41">
        <v>4.6500000000000004</v>
      </c>
      <c r="O50" s="81">
        <f t="shared" si="21"/>
        <v>10881000</v>
      </c>
      <c r="P50" s="77"/>
      <c r="Q50" s="41">
        <v>4.2699999999999996</v>
      </c>
      <c r="R50" s="81">
        <f t="shared" si="17"/>
        <v>9991799.9999999981</v>
      </c>
      <c r="S50" s="77"/>
      <c r="T50" s="41">
        <v>3.26</v>
      </c>
      <c r="U50" s="81">
        <f t="shared" si="22"/>
        <v>7628399.9999999991</v>
      </c>
      <c r="V50" s="77"/>
      <c r="W50" s="41">
        <v>2.91</v>
      </c>
      <c r="X50" s="81">
        <f t="shared" si="18"/>
        <v>6809400</v>
      </c>
      <c r="Y50" s="77"/>
      <c r="Z50" s="41">
        <v>3.26</v>
      </c>
      <c r="AA50" s="81">
        <f t="shared" si="19"/>
        <v>7628399.9999999991</v>
      </c>
      <c r="AB50" s="77"/>
      <c r="AC50" s="41">
        <v>2.76</v>
      </c>
      <c r="AD50" s="78">
        <f t="shared" si="14"/>
        <v>6458399.9999999991</v>
      </c>
      <c r="AE50" s="78"/>
    </row>
    <row r="51" spans="1:31" ht="15.75" x14ac:dyDescent="0.25">
      <c r="A51" s="29">
        <v>9</v>
      </c>
      <c r="B51" s="48"/>
      <c r="C51" s="18"/>
      <c r="D51" s="19"/>
      <c r="E51" s="48"/>
      <c r="F51" s="18"/>
      <c r="G51" s="19"/>
      <c r="H51" s="44"/>
      <c r="I51" s="18"/>
      <c r="J51" s="19"/>
      <c r="K51" s="44"/>
      <c r="L51" s="18"/>
      <c r="M51" s="40"/>
      <c r="N51" s="41">
        <v>4.9800000000000004</v>
      </c>
      <c r="O51" s="81">
        <f>$C$1*N51</f>
        <v>11653200.000000002</v>
      </c>
      <c r="P51" s="77"/>
      <c r="Q51" s="41">
        <v>4.58</v>
      </c>
      <c r="R51" s="81">
        <f>$C$1*Q51</f>
        <v>10717200</v>
      </c>
      <c r="S51" s="77"/>
      <c r="T51" s="41">
        <v>3.46</v>
      </c>
      <c r="U51" s="81">
        <f>$C$1*T51</f>
        <v>8096400</v>
      </c>
      <c r="V51" s="77"/>
      <c r="W51" s="41">
        <v>3.09</v>
      </c>
      <c r="X51" s="81">
        <f t="shared" si="18"/>
        <v>7230600</v>
      </c>
      <c r="Y51" s="77"/>
      <c r="Z51" s="41">
        <v>3.44</v>
      </c>
      <c r="AA51" s="81">
        <f t="shared" si="19"/>
        <v>8049600</v>
      </c>
      <c r="AB51" s="77"/>
      <c r="AC51" s="41">
        <v>2.94</v>
      </c>
      <c r="AD51" s="78">
        <f t="shared" ref="AD51:AD54" si="23">$C$1*AC51</f>
        <v>6879600</v>
      </c>
      <c r="AE51" s="78"/>
    </row>
    <row r="52" spans="1:31" ht="15.75" x14ac:dyDescent="0.25">
      <c r="A52" s="29">
        <v>10</v>
      </c>
      <c r="B52" s="48"/>
      <c r="C52" s="18"/>
      <c r="D52" s="19"/>
      <c r="E52" s="48"/>
      <c r="F52" s="18"/>
      <c r="G52" s="19"/>
      <c r="H52" s="44"/>
      <c r="I52" s="18"/>
      <c r="J52" s="19"/>
      <c r="K52" s="44"/>
      <c r="L52" s="18"/>
      <c r="M52" s="40"/>
      <c r="N52" s="41"/>
      <c r="O52" s="76"/>
      <c r="P52" s="77"/>
      <c r="Q52" s="41">
        <v>4.8899999999999997</v>
      </c>
      <c r="R52" s="81">
        <f>$C$1*Q52</f>
        <v>11442600</v>
      </c>
      <c r="S52" s="77"/>
      <c r="T52" s="41">
        <v>3.66</v>
      </c>
      <c r="U52" s="81">
        <f t="shared" ref="U52:U54" si="24">$C$1*T52</f>
        <v>8564400</v>
      </c>
      <c r="V52" s="77"/>
      <c r="W52" s="41">
        <v>3.27</v>
      </c>
      <c r="X52" s="81">
        <f t="shared" si="18"/>
        <v>7651800</v>
      </c>
      <c r="Y52" s="77"/>
      <c r="Z52" s="41">
        <v>3.62</v>
      </c>
      <c r="AA52" s="81">
        <f t="shared" si="19"/>
        <v>8470800</v>
      </c>
      <c r="AB52" s="77"/>
      <c r="AC52" s="41">
        <v>3.12</v>
      </c>
      <c r="AD52" s="78">
        <f t="shared" si="23"/>
        <v>7300800</v>
      </c>
      <c r="AE52" s="78"/>
    </row>
    <row r="53" spans="1:31" ht="15.75" x14ac:dyDescent="0.25">
      <c r="A53" s="29">
        <v>11</v>
      </c>
      <c r="B53" s="48"/>
      <c r="C53" s="76"/>
      <c r="D53" s="77"/>
      <c r="E53" s="48"/>
      <c r="F53" s="76"/>
      <c r="G53" s="77"/>
      <c r="H53" s="47"/>
      <c r="I53" s="76"/>
      <c r="J53" s="77"/>
      <c r="K53" s="45"/>
      <c r="L53" s="78"/>
      <c r="M53" s="78"/>
      <c r="N53" s="42"/>
      <c r="O53" s="97"/>
      <c r="P53" s="98"/>
      <c r="Q53" s="42"/>
      <c r="R53" s="97"/>
      <c r="S53" s="98"/>
      <c r="T53" s="41">
        <v>3.86</v>
      </c>
      <c r="U53" s="81">
        <f t="shared" si="24"/>
        <v>9032400</v>
      </c>
      <c r="V53" s="77"/>
      <c r="W53" s="41">
        <v>3.45</v>
      </c>
      <c r="X53" s="81">
        <f t="shared" si="18"/>
        <v>8073000</v>
      </c>
      <c r="Y53" s="77"/>
      <c r="Z53" s="41">
        <v>3.8</v>
      </c>
      <c r="AA53" s="81">
        <f t="shared" si="19"/>
        <v>8892000</v>
      </c>
      <c r="AB53" s="77"/>
      <c r="AC53" s="41">
        <v>3.3</v>
      </c>
      <c r="AD53" s="78">
        <f t="shared" si="23"/>
        <v>7722000</v>
      </c>
      <c r="AE53" s="78"/>
    </row>
    <row r="54" spans="1:31" ht="15.75" x14ac:dyDescent="0.25">
      <c r="A54" s="29">
        <v>12</v>
      </c>
      <c r="B54" s="48"/>
      <c r="C54" s="76"/>
      <c r="D54" s="77"/>
      <c r="E54" s="48"/>
      <c r="F54" s="76"/>
      <c r="G54" s="77"/>
      <c r="H54" s="48"/>
      <c r="I54" s="76"/>
      <c r="J54" s="77"/>
      <c r="K54" s="46"/>
      <c r="L54" s="78"/>
      <c r="M54" s="78"/>
      <c r="N54" s="43"/>
      <c r="O54" s="78"/>
      <c r="P54" s="78"/>
      <c r="Q54" s="42"/>
      <c r="R54" s="97"/>
      <c r="S54" s="98"/>
      <c r="T54" s="41">
        <v>4.0599999999999996</v>
      </c>
      <c r="U54" s="78">
        <f t="shared" si="24"/>
        <v>9500400</v>
      </c>
      <c r="V54" s="78"/>
      <c r="W54" s="41">
        <v>3.63</v>
      </c>
      <c r="X54" s="81">
        <f t="shared" si="18"/>
        <v>8494200</v>
      </c>
      <c r="Y54" s="77"/>
      <c r="Z54" s="41">
        <v>3.98</v>
      </c>
      <c r="AA54" s="81">
        <f t="shared" si="19"/>
        <v>9313200</v>
      </c>
      <c r="AB54" s="77"/>
      <c r="AC54" s="41">
        <v>3.48</v>
      </c>
      <c r="AD54" s="78">
        <f t="shared" si="23"/>
        <v>8143200</v>
      </c>
      <c r="AE54" s="78"/>
    </row>
    <row r="56" spans="1:31" ht="15" customHeight="1" x14ac:dyDescent="0.25">
      <c r="E56" s="91" t="s">
        <v>55</v>
      </c>
      <c r="F56" s="91"/>
      <c r="G56" s="91"/>
      <c r="H56" s="91"/>
      <c r="I56" s="91"/>
    </row>
    <row r="57" spans="1:31" ht="15" customHeight="1" x14ac:dyDescent="0.25">
      <c r="E57" s="91"/>
      <c r="F57" s="91"/>
      <c r="G57" s="91"/>
      <c r="H57" s="91"/>
      <c r="I57" s="91"/>
    </row>
    <row r="58" spans="1:31" ht="15" customHeight="1" x14ac:dyDescent="0.25">
      <c r="E58" s="91"/>
      <c r="F58" s="91"/>
      <c r="G58" s="91"/>
      <c r="H58" s="91"/>
      <c r="I58" s="91"/>
    </row>
    <row r="59" spans="1:31" x14ac:dyDescent="0.25">
      <c r="C59" s="62"/>
      <c r="D59" s="103" t="s">
        <v>54</v>
      </c>
      <c r="E59" s="103"/>
      <c r="F59" s="103"/>
      <c r="G59" s="103"/>
      <c r="H59" s="103"/>
      <c r="I59" s="103"/>
      <c r="J59" s="103"/>
      <c r="K59" s="62"/>
      <c r="L59" s="62"/>
      <c r="M59" s="62"/>
      <c r="N59" s="62"/>
    </row>
    <row r="60" spans="1:31" s="21" customFormat="1" x14ac:dyDescent="0.25">
      <c r="F60" s="55"/>
      <c r="G60" s="55"/>
      <c r="H60" s="55"/>
      <c r="I60" s="55"/>
      <c r="J60" s="55"/>
      <c r="K60" s="55"/>
      <c r="L60" s="55"/>
      <c r="M60" s="55"/>
      <c r="N60" s="55"/>
      <c r="O60" s="55"/>
      <c r="P60" s="55"/>
      <c r="Q60" s="55"/>
      <c r="R60" s="50"/>
      <c r="S60" s="50"/>
      <c r="T60" s="50"/>
      <c r="U60" s="50"/>
      <c r="V60" s="50"/>
      <c r="W60" s="50"/>
      <c r="X60" s="50"/>
      <c r="Y60" s="50"/>
      <c r="Z60" s="50"/>
      <c r="AA60" s="50"/>
      <c r="AB60" s="50"/>
    </row>
    <row r="61" spans="1:31" s="21" customFormat="1" ht="15.75" x14ac:dyDescent="0.25">
      <c r="B61" s="61" t="s">
        <v>33</v>
      </c>
      <c r="C61" s="61" t="s">
        <v>34</v>
      </c>
      <c r="D61" s="61" t="s">
        <v>35</v>
      </c>
      <c r="E61" s="61" t="s">
        <v>36</v>
      </c>
      <c r="F61" s="61" t="s">
        <v>37</v>
      </c>
      <c r="G61" s="61" t="s">
        <v>38</v>
      </c>
      <c r="H61" s="61" t="s">
        <v>39</v>
      </c>
      <c r="I61" s="61" t="s">
        <v>40</v>
      </c>
      <c r="J61" s="61" t="s">
        <v>41</v>
      </c>
      <c r="K61" s="61" t="s">
        <v>42</v>
      </c>
      <c r="L61" s="61" t="s">
        <v>43</v>
      </c>
      <c r="M61" s="61" t="s">
        <v>44</v>
      </c>
      <c r="N61" s="61" t="s">
        <v>45</v>
      </c>
      <c r="O61" s="61" t="s">
        <v>46</v>
      </c>
      <c r="T61" s="50"/>
      <c r="U61" s="50"/>
      <c r="V61" s="50"/>
      <c r="W61" s="50"/>
      <c r="X61" s="50"/>
      <c r="Y61" s="50"/>
      <c r="Z61" s="50"/>
      <c r="AA61" s="50"/>
      <c r="AB61" s="50"/>
    </row>
    <row r="62" spans="1:31" x14ac:dyDescent="0.25">
      <c r="B62" s="63">
        <v>1</v>
      </c>
      <c r="C62" s="64" t="s">
        <v>47</v>
      </c>
      <c r="D62" s="65"/>
      <c r="E62" s="65"/>
      <c r="F62" s="65"/>
      <c r="G62" s="65"/>
      <c r="H62" s="65"/>
      <c r="I62" s="65"/>
      <c r="J62" s="65"/>
      <c r="K62" s="65"/>
      <c r="L62" s="65"/>
      <c r="M62" s="65"/>
      <c r="N62" s="65"/>
      <c r="O62" s="65"/>
    </row>
    <row r="63" spans="1:31" x14ac:dyDescent="0.25">
      <c r="B63" s="65"/>
      <c r="C63" s="64" t="s">
        <v>48</v>
      </c>
      <c r="D63" s="65"/>
      <c r="E63" s="65"/>
      <c r="F63" s="65"/>
      <c r="G63" s="65"/>
      <c r="H63" s="65"/>
      <c r="I63" s="65"/>
      <c r="J63" s="65"/>
      <c r="K63" s="65"/>
      <c r="L63" s="65"/>
      <c r="M63" s="65"/>
      <c r="N63" s="65"/>
      <c r="O63" s="65"/>
    </row>
    <row r="64" spans="1:31" x14ac:dyDescent="0.25">
      <c r="B64" s="65"/>
      <c r="C64" s="64" t="s">
        <v>1</v>
      </c>
      <c r="D64" s="66">
        <v>2.0499999999999998</v>
      </c>
      <c r="E64" s="66">
        <v>2.23</v>
      </c>
      <c r="F64" s="66">
        <v>2.41</v>
      </c>
      <c r="G64" s="66">
        <v>2.59</v>
      </c>
      <c r="H64" s="66">
        <v>2.77</v>
      </c>
      <c r="I64" s="66">
        <v>2.95</v>
      </c>
      <c r="J64" s="66">
        <v>3.13</v>
      </c>
      <c r="K64" s="66">
        <v>3.31</v>
      </c>
      <c r="L64" s="66">
        <v>3.49</v>
      </c>
      <c r="M64" s="66">
        <v>3.67</v>
      </c>
      <c r="N64" s="66">
        <v>3.85</v>
      </c>
      <c r="O64" s="66">
        <v>4.03</v>
      </c>
    </row>
    <row r="65" spans="2:19" x14ac:dyDescent="0.25">
      <c r="B65" s="65"/>
      <c r="C65" s="64" t="s">
        <v>84</v>
      </c>
      <c r="D65" s="63">
        <f>$C$1*D64</f>
        <v>4797000</v>
      </c>
      <c r="E65" s="63">
        <f t="shared" ref="E65:O65" si="25">$C$1*E64</f>
        <v>5218200</v>
      </c>
      <c r="F65" s="63">
        <f t="shared" si="25"/>
        <v>5639400</v>
      </c>
      <c r="G65" s="63">
        <f t="shared" si="25"/>
        <v>6060600</v>
      </c>
      <c r="H65" s="63">
        <f t="shared" si="25"/>
        <v>6481800</v>
      </c>
      <c r="I65" s="63">
        <f t="shared" si="25"/>
        <v>6903000</v>
      </c>
      <c r="J65" s="63">
        <f t="shared" si="25"/>
        <v>7324200</v>
      </c>
      <c r="K65" s="63">
        <f t="shared" si="25"/>
        <v>7745400</v>
      </c>
      <c r="L65" s="63">
        <f t="shared" si="25"/>
        <v>8166600.0000000009</v>
      </c>
      <c r="M65" s="63">
        <f t="shared" si="25"/>
        <v>8587800</v>
      </c>
      <c r="N65" s="63">
        <f t="shared" si="25"/>
        <v>9009000</v>
      </c>
      <c r="O65" s="63">
        <f t="shared" si="25"/>
        <v>9430200</v>
      </c>
    </row>
    <row r="66" spans="2:19" x14ac:dyDescent="0.25">
      <c r="B66" s="56">
        <v>2</v>
      </c>
      <c r="C66" s="57" t="s">
        <v>49</v>
      </c>
      <c r="D66" s="58"/>
      <c r="E66" s="58"/>
      <c r="F66" s="58"/>
      <c r="G66" s="58"/>
      <c r="H66" s="58"/>
      <c r="I66" s="58"/>
      <c r="J66" s="58"/>
      <c r="K66" s="58"/>
      <c r="L66" s="58"/>
      <c r="M66" s="58"/>
      <c r="N66" s="58"/>
      <c r="O66" s="58"/>
    </row>
    <row r="67" spans="2:19" x14ac:dyDescent="0.25">
      <c r="B67" s="58"/>
      <c r="C67" s="57" t="s">
        <v>1</v>
      </c>
      <c r="D67" s="60">
        <v>1.65</v>
      </c>
      <c r="E67" s="60">
        <v>1.83</v>
      </c>
      <c r="F67" s="60">
        <v>2.0099999999999998</v>
      </c>
      <c r="G67" s="60">
        <v>2.19</v>
      </c>
      <c r="H67" s="60">
        <v>2.37</v>
      </c>
      <c r="I67" s="60">
        <v>2.5499999999999998</v>
      </c>
      <c r="J67" s="60">
        <v>2.73</v>
      </c>
      <c r="K67" s="60">
        <v>2.91</v>
      </c>
      <c r="L67" s="60">
        <v>3.09</v>
      </c>
      <c r="M67" s="60">
        <v>3.27</v>
      </c>
      <c r="N67" s="60">
        <v>3.45</v>
      </c>
      <c r="O67" s="60">
        <v>3.63</v>
      </c>
    </row>
    <row r="68" spans="2:19" x14ac:dyDescent="0.25">
      <c r="B68" s="58"/>
      <c r="C68" s="57" t="s">
        <v>84</v>
      </c>
      <c r="D68" s="56">
        <f>$C$1*D67</f>
        <v>3861000</v>
      </c>
      <c r="E68" s="56">
        <f t="shared" ref="E68:O68" si="26">$C$1*E67</f>
        <v>4282200</v>
      </c>
      <c r="F68" s="56">
        <f t="shared" si="26"/>
        <v>4703399.9999999991</v>
      </c>
      <c r="G68" s="56">
        <f t="shared" si="26"/>
        <v>5124600</v>
      </c>
      <c r="H68" s="56">
        <f t="shared" si="26"/>
        <v>5545800</v>
      </c>
      <c r="I68" s="56">
        <f t="shared" si="26"/>
        <v>5967000</v>
      </c>
      <c r="J68" s="56">
        <f t="shared" si="26"/>
        <v>6388200</v>
      </c>
      <c r="K68" s="56">
        <f t="shared" si="26"/>
        <v>6809400</v>
      </c>
      <c r="L68" s="56">
        <f t="shared" si="26"/>
        <v>7230600</v>
      </c>
      <c r="M68" s="56">
        <f t="shared" si="26"/>
        <v>7651800</v>
      </c>
      <c r="N68" s="56">
        <f t="shared" si="26"/>
        <v>8073000</v>
      </c>
      <c r="O68" s="56">
        <f t="shared" si="26"/>
        <v>8494200</v>
      </c>
    </row>
    <row r="69" spans="2:19" x14ac:dyDescent="0.25">
      <c r="B69" s="63">
        <v>3</v>
      </c>
      <c r="C69" s="64" t="s">
        <v>50</v>
      </c>
      <c r="D69" s="65"/>
      <c r="E69" s="65"/>
      <c r="F69" s="65"/>
      <c r="G69" s="65"/>
      <c r="H69" s="65"/>
      <c r="I69" s="65"/>
      <c r="J69" s="65"/>
      <c r="K69" s="65"/>
      <c r="L69" s="65"/>
      <c r="M69" s="65"/>
      <c r="N69" s="65"/>
      <c r="O69" s="65"/>
    </row>
    <row r="70" spans="2:19" x14ac:dyDescent="0.25">
      <c r="B70" s="65"/>
      <c r="C70" s="64" t="s">
        <v>51</v>
      </c>
      <c r="D70" s="65"/>
      <c r="E70" s="65"/>
      <c r="F70" s="65"/>
      <c r="G70" s="65"/>
      <c r="H70" s="65"/>
      <c r="I70" s="65"/>
      <c r="J70" s="65"/>
      <c r="K70" s="65"/>
      <c r="L70" s="65"/>
      <c r="M70" s="65"/>
      <c r="N70" s="65"/>
      <c r="O70" s="65"/>
    </row>
    <row r="71" spans="2:19" x14ac:dyDescent="0.25">
      <c r="B71" s="65"/>
      <c r="C71" s="64" t="s">
        <v>1</v>
      </c>
      <c r="D71" s="66">
        <v>1.5</v>
      </c>
      <c r="E71" s="66">
        <v>1.68</v>
      </c>
      <c r="F71" s="66">
        <v>1.86</v>
      </c>
      <c r="G71" s="66">
        <v>2.04</v>
      </c>
      <c r="H71" s="66">
        <v>2.2200000000000002</v>
      </c>
      <c r="I71" s="66">
        <v>2.4</v>
      </c>
      <c r="J71" s="66">
        <v>2.58</v>
      </c>
      <c r="K71" s="66">
        <v>2.76</v>
      </c>
      <c r="L71" s="66">
        <v>2.94</v>
      </c>
      <c r="M71" s="66">
        <v>3.12</v>
      </c>
      <c r="N71" s="66">
        <v>3.3</v>
      </c>
      <c r="O71" s="66">
        <v>3.48</v>
      </c>
    </row>
    <row r="72" spans="2:19" x14ac:dyDescent="0.25">
      <c r="B72" s="65"/>
      <c r="C72" s="64" t="s">
        <v>84</v>
      </c>
      <c r="D72" s="63">
        <f>$C$1*D71</f>
        <v>3510000</v>
      </c>
      <c r="E72" s="63">
        <f t="shared" ref="E72:O72" si="27">$C$1*E71</f>
        <v>3931200</v>
      </c>
      <c r="F72" s="63">
        <f t="shared" si="27"/>
        <v>4352400</v>
      </c>
      <c r="G72" s="63">
        <f t="shared" si="27"/>
        <v>4773600</v>
      </c>
      <c r="H72" s="63">
        <f t="shared" si="27"/>
        <v>5194800</v>
      </c>
      <c r="I72" s="63">
        <f t="shared" si="27"/>
        <v>5616000</v>
      </c>
      <c r="J72" s="63">
        <f t="shared" si="27"/>
        <v>6037200</v>
      </c>
      <c r="K72" s="63">
        <f t="shared" si="27"/>
        <v>6458399.9999999991</v>
      </c>
      <c r="L72" s="63">
        <f t="shared" si="27"/>
        <v>6879600</v>
      </c>
      <c r="M72" s="63">
        <f t="shared" si="27"/>
        <v>7300800</v>
      </c>
      <c r="N72" s="63">
        <f t="shared" si="27"/>
        <v>7722000</v>
      </c>
      <c r="O72" s="63">
        <f t="shared" si="27"/>
        <v>8143200</v>
      </c>
    </row>
    <row r="73" spans="2:19" x14ac:dyDescent="0.25">
      <c r="B73" s="56">
        <v>4</v>
      </c>
      <c r="C73" s="57" t="s">
        <v>52</v>
      </c>
      <c r="D73" s="58"/>
      <c r="E73" s="58"/>
      <c r="F73" s="58"/>
      <c r="G73" s="58"/>
      <c r="H73" s="58"/>
      <c r="I73" s="58"/>
      <c r="J73" s="58"/>
      <c r="K73" s="58"/>
      <c r="L73" s="58"/>
      <c r="M73" s="58"/>
      <c r="N73" s="58"/>
      <c r="O73" s="58"/>
    </row>
    <row r="74" spans="2:19" x14ac:dyDescent="0.25">
      <c r="B74" s="58"/>
      <c r="C74" s="57" t="s">
        <v>1</v>
      </c>
      <c r="D74" s="60">
        <v>1.35</v>
      </c>
      <c r="E74" s="60">
        <v>1.53</v>
      </c>
      <c r="F74" s="60">
        <v>1.71</v>
      </c>
      <c r="G74" s="60">
        <v>1.89</v>
      </c>
      <c r="H74" s="60">
        <v>2.0699999999999998</v>
      </c>
      <c r="I74" s="60">
        <v>2.25</v>
      </c>
      <c r="J74" s="60">
        <v>2.4300000000000002</v>
      </c>
      <c r="K74" s="60">
        <v>2.61</v>
      </c>
      <c r="L74" s="60">
        <v>2.79</v>
      </c>
      <c r="M74" s="60">
        <v>2.97</v>
      </c>
      <c r="N74" s="60">
        <v>3.15</v>
      </c>
      <c r="O74" s="60">
        <v>3.33</v>
      </c>
    </row>
    <row r="75" spans="2:19" x14ac:dyDescent="0.25">
      <c r="B75" s="58"/>
      <c r="C75" s="57" t="s">
        <v>84</v>
      </c>
      <c r="D75" s="56">
        <f>$C$1*D74</f>
        <v>3159000</v>
      </c>
      <c r="E75" s="56">
        <f t="shared" ref="E75" si="28">$C$1*E74</f>
        <v>3580200</v>
      </c>
      <c r="F75" s="56">
        <f t="shared" ref="F75" si="29">$C$1*F74</f>
        <v>4001400</v>
      </c>
      <c r="G75" s="56">
        <f t="shared" ref="G75" si="30">$C$1*G74</f>
        <v>4422600</v>
      </c>
      <c r="H75" s="56">
        <f t="shared" ref="H75" si="31">$C$1*H74</f>
        <v>4843800</v>
      </c>
      <c r="I75" s="56">
        <f t="shared" ref="I75" si="32">$C$1*I74</f>
        <v>5265000</v>
      </c>
      <c r="J75" s="56">
        <f t="shared" ref="J75" si="33">$C$1*J74</f>
        <v>5686200</v>
      </c>
      <c r="K75" s="56">
        <f t="shared" ref="K75" si="34">$C$1*K74</f>
        <v>6107400</v>
      </c>
      <c r="L75" s="56">
        <f t="shared" ref="L75" si="35">$C$1*L74</f>
        <v>6528600</v>
      </c>
      <c r="M75" s="56">
        <f t="shared" ref="M75" si="36">$C$1*M74</f>
        <v>6949800</v>
      </c>
      <c r="N75" s="56">
        <f t="shared" ref="N75" si="37">$C$1*N74</f>
        <v>7371000</v>
      </c>
      <c r="O75" s="56">
        <f t="shared" ref="O75" si="38">$C$1*O74</f>
        <v>7792200</v>
      </c>
    </row>
    <row r="76" spans="2:19" x14ac:dyDescent="0.25">
      <c r="B76" s="63">
        <v>5</v>
      </c>
      <c r="C76" s="64" t="s">
        <v>53</v>
      </c>
      <c r="D76" s="65"/>
      <c r="E76" s="65"/>
      <c r="F76" s="65"/>
      <c r="G76" s="65"/>
      <c r="H76" s="65"/>
      <c r="I76" s="65"/>
      <c r="J76" s="65"/>
      <c r="K76" s="65"/>
      <c r="L76" s="65"/>
      <c r="M76" s="65"/>
      <c r="N76" s="65"/>
      <c r="O76" s="65"/>
    </row>
    <row r="77" spans="2:19" x14ac:dyDescent="0.25">
      <c r="B77" s="65"/>
      <c r="C77" s="64" t="s">
        <v>1</v>
      </c>
      <c r="D77" s="66">
        <v>1</v>
      </c>
      <c r="E77" s="66">
        <v>1.18</v>
      </c>
      <c r="F77" s="66">
        <v>1.36</v>
      </c>
      <c r="G77" s="66">
        <v>1.54</v>
      </c>
      <c r="H77" s="66">
        <v>1.72</v>
      </c>
      <c r="I77" s="66">
        <v>1.9</v>
      </c>
      <c r="J77" s="66">
        <v>2.08</v>
      </c>
      <c r="K77" s="66">
        <v>2.2599999999999998</v>
      </c>
      <c r="L77" s="66">
        <v>2.44</v>
      </c>
      <c r="M77" s="66">
        <v>2.62</v>
      </c>
      <c r="N77" s="66">
        <v>2.8</v>
      </c>
      <c r="O77" s="66">
        <v>2.98</v>
      </c>
    </row>
    <row r="78" spans="2:19" x14ac:dyDescent="0.25">
      <c r="B78" s="65"/>
      <c r="C78" s="64" t="s">
        <v>84</v>
      </c>
      <c r="D78" s="63">
        <f>$C$1*D77</f>
        <v>2340000</v>
      </c>
      <c r="E78" s="63">
        <f t="shared" ref="E78:O78" si="39">$C$1*E77</f>
        <v>2761200</v>
      </c>
      <c r="F78" s="63">
        <f t="shared" si="39"/>
        <v>3182400</v>
      </c>
      <c r="G78" s="63">
        <f t="shared" si="39"/>
        <v>3603600</v>
      </c>
      <c r="H78" s="63">
        <f t="shared" si="39"/>
        <v>4024800</v>
      </c>
      <c r="I78" s="63">
        <f t="shared" si="39"/>
        <v>4446000</v>
      </c>
      <c r="J78" s="63">
        <f t="shared" si="39"/>
        <v>4867200</v>
      </c>
      <c r="K78" s="63">
        <f t="shared" si="39"/>
        <v>5288399.9999999991</v>
      </c>
      <c r="L78" s="63">
        <f t="shared" si="39"/>
        <v>5709600</v>
      </c>
      <c r="M78" s="63">
        <f t="shared" si="39"/>
        <v>6130800</v>
      </c>
      <c r="N78" s="63">
        <f t="shared" si="39"/>
        <v>6552000</v>
      </c>
      <c r="O78" s="63">
        <f t="shared" si="39"/>
        <v>6973200</v>
      </c>
    </row>
    <row r="79" spans="2:19" x14ac:dyDescent="0.25">
      <c r="F79" s="54"/>
      <c r="G79" s="54"/>
      <c r="H79" s="54"/>
      <c r="I79" s="54"/>
      <c r="J79" s="54"/>
      <c r="K79" s="54"/>
      <c r="L79" s="54"/>
      <c r="M79" s="54"/>
      <c r="N79" s="59"/>
      <c r="O79" s="59"/>
      <c r="P79" s="59"/>
      <c r="Q79" s="59"/>
      <c r="R79" s="59"/>
      <c r="S79" s="59"/>
    </row>
    <row r="80" spans="2:19" x14ac:dyDescent="0.25">
      <c r="H80" s="22"/>
      <c r="J80" s="91" t="s">
        <v>56</v>
      </c>
      <c r="K80" s="91"/>
      <c r="L80" s="91"/>
      <c r="M80" s="91"/>
      <c r="N80" s="91"/>
      <c r="O80"/>
      <c r="P80"/>
    </row>
    <row r="81" spans="3:30" x14ac:dyDescent="0.25">
      <c r="H81" s="22"/>
      <c r="J81" s="91"/>
      <c r="K81" s="91"/>
      <c r="L81" s="91"/>
      <c r="M81" s="91"/>
      <c r="N81" s="91"/>
      <c r="O81"/>
      <c r="P81"/>
    </row>
    <row r="82" spans="3:30" x14ac:dyDescent="0.25">
      <c r="H82" s="22"/>
      <c r="J82" s="91"/>
      <c r="K82" s="91"/>
      <c r="L82" s="91"/>
      <c r="M82" s="91"/>
      <c r="N82" s="91"/>
      <c r="O82"/>
      <c r="P82"/>
    </row>
    <row r="83" spans="3:30" x14ac:dyDescent="0.25">
      <c r="H83" s="22"/>
      <c r="I83" s="103" t="s">
        <v>54</v>
      </c>
      <c r="J83" s="103"/>
      <c r="K83" s="103"/>
      <c r="L83" s="103"/>
      <c r="M83" s="103"/>
      <c r="N83" s="103"/>
      <c r="O83" s="103"/>
      <c r="P83"/>
    </row>
    <row r="84" spans="3:30" x14ac:dyDescent="0.25">
      <c r="Q84" s="104" t="s">
        <v>106</v>
      </c>
      <c r="R84" s="104"/>
      <c r="S84" s="104"/>
      <c r="T84" s="104"/>
    </row>
    <row r="85" spans="3:30" ht="26.25" customHeight="1" x14ac:dyDescent="0.25">
      <c r="C85" s="104" t="s">
        <v>57</v>
      </c>
      <c r="D85" s="104"/>
      <c r="E85" s="104"/>
      <c r="F85" s="104"/>
      <c r="H85" s="125" t="s">
        <v>74</v>
      </c>
      <c r="I85" s="125"/>
      <c r="J85" s="125"/>
      <c r="K85" s="125"/>
      <c r="L85" s="125"/>
      <c r="M85" s="125"/>
      <c r="N85" s="125"/>
      <c r="O85" s="125"/>
      <c r="Q85" s="125"/>
      <c r="R85" s="125"/>
      <c r="S85" s="125"/>
      <c r="T85" s="125"/>
    </row>
    <row r="86" spans="3:30" ht="16.5" customHeight="1" x14ac:dyDescent="0.25">
      <c r="C86" s="67" t="s">
        <v>33</v>
      </c>
      <c r="D86" s="67" t="s">
        <v>58</v>
      </c>
      <c r="E86" s="67" t="s">
        <v>1</v>
      </c>
      <c r="F86" s="67" t="s">
        <v>84</v>
      </c>
      <c r="H86" s="67" t="s">
        <v>33</v>
      </c>
      <c r="I86" s="67" t="s">
        <v>58</v>
      </c>
      <c r="J86" s="121" t="s">
        <v>75</v>
      </c>
      <c r="K86" s="122"/>
      <c r="L86" s="67" t="s">
        <v>84</v>
      </c>
      <c r="M86" s="121" t="s">
        <v>1</v>
      </c>
      <c r="N86" s="122"/>
      <c r="O86" s="67" t="s">
        <v>84</v>
      </c>
      <c r="Q86" s="52" t="s">
        <v>33</v>
      </c>
      <c r="R86" s="52" t="s">
        <v>90</v>
      </c>
      <c r="S86" s="52" t="s">
        <v>83</v>
      </c>
      <c r="T86" s="52" t="s">
        <v>89</v>
      </c>
      <c r="AC86" s="22"/>
      <c r="AD86" s="22"/>
    </row>
    <row r="87" spans="3:30" ht="15" customHeight="1" x14ac:dyDescent="0.25">
      <c r="C87" s="36">
        <v>1</v>
      </c>
      <c r="D87" s="53" t="s">
        <v>59</v>
      </c>
      <c r="E87" s="36">
        <v>10.4</v>
      </c>
      <c r="F87" s="56">
        <f>$C$1*E87</f>
        <v>24336000</v>
      </c>
      <c r="H87" s="36">
        <v>1</v>
      </c>
      <c r="I87" s="53" t="s">
        <v>59</v>
      </c>
      <c r="J87" s="119">
        <v>11</v>
      </c>
      <c r="K87" s="120"/>
      <c r="L87" s="56">
        <f t="shared" ref="L87:L96" si="40">$C$1*J87</f>
        <v>25740000</v>
      </c>
      <c r="M87" s="110" t="s">
        <v>76</v>
      </c>
      <c r="N87" s="111"/>
      <c r="O87" s="112"/>
      <c r="Q87" s="124">
        <v>1</v>
      </c>
      <c r="R87" s="124" t="s">
        <v>91</v>
      </c>
      <c r="S87" s="123" t="s">
        <v>92</v>
      </c>
      <c r="T87" s="123"/>
      <c r="AC87" s="22"/>
      <c r="AD87" s="22"/>
    </row>
    <row r="88" spans="3:30" ht="16.5" customHeight="1" x14ac:dyDescent="0.25">
      <c r="C88" s="36">
        <v>2</v>
      </c>
      <c r="D88" s="53" t="s">
        <v>60</v>
      </c>
      <c r="E88" s="36">
        <v>9.8000000000000007</v>
      </c>
      <c r="F88" s="56">
        <f t="shared" ref="F88:F101" si="41">$C$1*E88</f>
        <v>22932000</v>
      </c>
      <c r="H88" s="36">
        <v>2</v>
      </c>
      <c r="I88" s="53" t="s">
        <v>60</v>
      </c>
      <c r="J88" s="119">
        <v>10.4</v>
      </c>
      <c r="K88" s="120"/>
      <c r="L88" s="56">
        <f t="shared" si="40"/>
        <v>24336000</v>
      </c>
      <c r="M88" s="113"/>
      <c r="N88" s="114"/>
      <c r="O88" s="115"/>
      <c r="Q88" s="124"/>
      <c r="R88" s="124"/>
      <c r="S88" s="123"/>
      <c r="T88" s="123"/>
      <c r="AC88" s="22"/>
      <c r="AD88" s="22"/>
    </row>
    <row r="89" spans="3:30" ht="15.75" customHeight="1" x14ac:dyDescent="0.25">
      <c r="C89" s="36">
        <v>3</v>
      </c>
      <c r="D89" s="53" t="s">
        <v>61</v>
      </c>
      <c r="E89" s="36">
        <v>9.1999999999999993</v>
      </c>
      <c r="F89" s="56">
        <f t="shared" si="41"/>
        <v>21528000</v>
      </c>
      <c r="H89" s="36">
        <v>3</v>
      </c>
      <c r="I89" s="53" t="s">
        <v>61</v>
      </c>
      <c r="J89" s="119">
        <v>9.8000000000000007</v>
      </c>
      <c r="K89" s="120"/>
      <c r="L89" s="56">
        <f t="shared" si="40"/>
        <v>22932000</v>
      </c>
      <c r="M89" s="113"/>
      <c r="N89" s="114"/>
      <c r="O89" s="115"/>
      <c r="Q89" s="124"/>
      <c r="R89" s="124"/>
      <c r="S89" s="123"/>
      <c r="T89" s="123"/>
      <c r="AC89" s="22"/>
      <c r="AD89" s="22"/>
    </row>
    <row r="90" spans="3:30" x14ac:dyDescent="0.25">
      <c r="C90" s="36">
        <v>4</v>
      </c>
      <c r="D90" s="53" t="s">
        <v>62</v>
      </c>
      <c r="E90" s="36">
        <v>8.6</v>
      </c>
      <c r="F90" s="56">
        <f t="shared" si="41"/>
        <v>20124000</v>
      </c>
      <c r="H90" s="36">
        <v>4</v>
      </c>
      <c r="I90" s="53" t="s">
        <v>62</v>
      </c>
      <c r="J90" s="119">
        <v>9.1999999999999993</v>
      </c>
      <c r="K90" s="120"/>
      <c r="L90" s="56">
        <f t="shared" si="40"/>
        <v>21528000</v>
      </c>
      <c r="M90" s="116"/>
      <c r="N90" s="117"/>
      <c r="O90" s="118"/>
      <c r="Q90" s="124"/>
      <c r="R90" s="124"/>
      <c r="S90" s="123"/>
      <c r="T90" s="123"/>
      <c r="AC90" s="22"/>
      <c r="AD90" s="22"/>
    </row>
    <row r="91" spans="3:30" x14ac:dyDescent="0.25">
      <c r="C91" s="36">
        <v>5</v>
      </c>
      <c r="D91" s="53" t="s">
        <v>63</v>
      </c>
      <c r="E91" s="36">
        <v>8</v>
      </c>
      <c r="F91" s="56">
        <f t="shared" si="41"/>
        <v>18720000</v>
      </c>
      <c r="H91" s="36">
        <v>5</v>
      </c>
      <c r="I91" s="53" t="s">
        <v>63</v>
      </c>
      <c r="J91" s="119">
        <v>8.4</v>
      </c>
      <c r="K91" s="120"/>
      <c r="L91" s="56">
        <f t="shared" si="40"/>
        <v>19656000</v>
      </c>
      <c r="M91" s="119">
        <v>8.6</v>
      </c>
      <c r="N91" s="120"/>
      <c r="O91" s="56">
        <f t="shared" ref="O91:O96" si="42">$C$1*M91</f>
        <v>20124000</v>
      </c>
      <c r="Q91" s="36">
        <v>2</v>
      </c>
      <c r="R91" s="53" t="s">
        <v>93</v>
      </c>
      <c r="S91" s="36">
        <v>1.4</v>
      </c>
      <c r="T91" s="56">
        <f>$C$1*S91</f>
        <v>3276000</v>
      </c>
      <c r="AC91" s="22"/>
      <c r="AD91" s="22"/>
    </row>
    <row r="92" spans="3:30" x14ac:dyDescent="0.25">
      <c r="C92" s="36">
        <v>6</v>
      </c>
      <c r="D92" s="53" t="s">
        <v>64</v>
      </c>
      <c r="E92" s="36">
        <v>7.3</v>
      </c>
      <c r="F92" s="56">
        <f t="shared" si="41"/>
        <v>17082000</v>
      </c>
      <c r="H92" s="36">
        <v>6</v>
      </c>
      <c r="I92" s="53" t="s">
        <v>64</v>
      </c>
      <c r="J92" s="119">
        <v>7.7</v>
      </c>
      <c r="K92" s="120"/>
      <c r="L92" s="56">
        <f t="shared" si="40"/>
        <v>18018000</v>
      </c>
      <c r="M92" s="119">
        <v>8.1</v>
      </c>
      <c r="N92" s="120"/>
      <c r="O92" s="56">
        <f t="shared" si="42"/>
        <v>18954000</v>
      </c>
      <c r="Q92" s="36">
        <v>3</v>
      </c>
      <c r="R92" s="53" t="s">
        <v>94</v>
      </c>
      <c r="S92" s="36">
        <v>1.25</v>
      </c>
      <c r="T92" s="56">
        <f t="shared" ref="T92:T103" si="43">$C$1*S92</f>
        <v>2925000</v>
      </c>
      <c r="AC92" s="22"/>
      <c r="AD92" s="22"/>
    </row>
    <row r="93" spans="3:30" x14ac:dyDescent="0.25">
      <c r="C93" s="36">
        <v>7</v>
      </c>
      <c r="D93" s="53" t="s">
        <v>65</v>
      </c>
      <c r="E93" s="36">
        <v>6.6</v>
      </c>
      <c r="F93" s="56">
        <f t="shared" si="41"/>
        <v>15444000</v>
      </c>
      <c r="H93" s="36">
        <v>7</v>
      </c>
      <c r="I93" s="53" t="s">
        <v>65</v>
      </c>
      <c r="J93" s="119">
        <v>7</v>
      </c>
      <c r="K93" s="120"/>
      <c r="L93" s="56">
        <f t="shared" si="40"/>
        <v>16380000</v>
      </c>
      <c r="M93" s="119">
        <v>7.4</v>
      </c>
      <c r="N93" s="120"/>
      <c r="O93" s="56">
        <f t="shared" si="42"/>
        <v>17316000</v>
      </c>
      <c r="Q93" s="36">
        <v>4</v>
      </c>
      <c r="R93" s="53" t="s">
        <v>95</v>
      </c>
      <c r="S93" s="36">
        <v>1.1000000000000001</v>
      </c>
      <c r="T93" s="56">
        <f t="shared" si="43"/>
        <v>2574000</v>
      </c>
      <c r="AC93" s="22"/>
      <c r="AD93" s="22"/>
    </row>
    <row r="94" spans="3:30" x14ac:dyDescent="0.25">
      <c r="C94" s="36">
        <v>8</v>
      </c>
      <c r="D94" s="53" t="s">
        <v>66</v>
      </c>
      <c r="E94" s="36">
        <v>6</v>
      </c>
      <c r="F94" s="56">
        <f t="shared" si="41"/>
        <v>14040000</v>
      </c>
      <c r="H94" s="36">
        <v>8</v>
      </c>
      <c r="I94" s="53" t="s">
        <v>66</v>
      </c>
      <c r="J94" s="119">
        <v>6.4</v>
      </c>
      <c r="K94" s="120"/>
      <c r="L94" s="56">
        <f t="shared" si="40"/>
        <v>14976000</v>
      </c>
      <c r="M94" s="119">
        <v>6.8</v>
      </c>
      <c r="N94" s="120"/>
      <c r="O94" s="56">
        <f t="shared" si="42"/>
        <v>15912000</v>
      </c>
      <c r="Q94" s="36">
        <v>5</v>
      </c>
      <c r="R94" s="53" t="s">
        <v>96</v>
      </c>
      <c r="S94" s="36">
        <v>1</v>
      </c>
      <c r="T94" s="56">
        <f t="shared" si="43"/>
        <v>2340000</v>
      </c>
      <c r="AC94" s="22"/>
      <c r="AD94" s="22"/>
    </row>
    <row r="95" spans="3:30" x14ac:dyDescent="0.25">
      <c r="C95" s="36">
        <v>9</v>
      </c>
      <c r="D95" s="53" t="s">
        <v>67</v>
      </c>
      <c r="E95" s="36">
        <v>5.4</v>
      </c>
      <c r="F95" s="56">
        <f t="shared" si="41"/>
        <v>12636000</v>
      </c>
      <c r="H95" s="36">
        <v>9</v>
      </c>
      <c r="I95" s="53" t="s">
        <v>67</v>
      </c>
      <c r="J95" s="119">
        <v>5.8</v>
      </c>
      <c r="K95" s="120"/>
      <c r="L95" s="56">
        <f t="shared" si="40"/>
        <v>13572000</v>
      </c>
      <c r="M95" s="119">
        <v>6.2</v>
      </c>
      <c r="N95" s="120"/>
      <c r="O95" s="56">
        <f t="shared" si="42"/>
        <v>14508000</v>
      </c>
      <c r="Q95" s="36">
        <v>6</v>
      </c>
      <c r="R95" s="53" t="s">
        <v>97</v>
      </c>
      <c r="S95" s="36">
        <v>0.9</v>
      </c>
      <c r="T95" s="56">
        <f t="shared" si="43"/>
        <v>2106000</v>
      </c>
      <c r="AC95" s="22"/>
      <c r="AD95" s="22"/>
    </row>
    <row r="96" spans="3:30" x14ac:dyDescent="0.25">
      <c r="C96" s="36">
        <v>10</v>
      </c>
      <c r="D96" s="53" t="s">
        <v>68</v>
      </c>
      <c r="E96" s="36">
        <v>5</v>
      </c>
      <c r="F96" s="56">
        <f t="shared" si="41"/>
        <v>11700000</v>
      </c>
      <c r="H96" s="36">
        <v>10</v>
      </c>
      <c r="I96" s="53" t="s">
        <v>68</v>
      </c>
      <c r="J96" s="119">
        <v>5.35</v>
      </c>
      <c r="K96" s="120"/>
      <c r="L96" s="56">
        <f t="shared" si="40"/>
        <v>12519000</v>
      </c>
      <c r="M96" s="119">
        <v>5.7</v>
      </c>
      <c r="N96" s="120"/>
      <c r="O96" s="56">
        <f t="shared" si="42"/>
        <v>13338000</v>
      </c>
      <c r="Q96" s="36">
        <v>7</v>
      </c>
      <c r="R96" s="53" t="s">
        <v>98</v>
      </c>
      <c r="S96" s="36">
        <v>0.8</v>
      </c>
      <c r="T96" s="56">
        <f t="shared" si="43"/>
        <v>1872000</v>
      </c>
      <c r="AC96" s="22"/>
      <c r="AD96" s="22"/>
    </row>
    <row r="97" spans="3:30" ht="12.75" customHeight="1" x14ac:dyDescent="0.25">
      <c r="C97" s="36">
        <v>11</v>
      </c>
      <c r="D97" s="53" t="s">
        <v>69</v>
      </c>
      <c r="E97" s="36">
        <v>4.5999999999999996</v>
      </c>
      <c r="F97" s="56">
        <f t="shared" si="41"/>
        <v>10764000</v>
      </c>
      <c r="H97" s="35"/>
      <c r="I97" s="68"/>
      <c r="J97" s="109"/>
      <c r="K97" s="109"/>
      <c r="L97" s="69"/>
      <c r="M97" s="109"/>
      <c r="N97" s="109"/>
      <c r="O97" s="69"/>
      <c r="Q97" s="36">
        <v>8</v>
      </c>
      <c r="R97" s="53" t="s">
        <v>99</v>
      </c>
      <c r="S97" s="36">
        <v>0.7</v>
      </c>
      <c r="T97" s="56">
        <f t="shared" si="43"/>
        <v>1638000</v>
      </c>
      <c r="AC97" s="22"/>
      <c r="AD97" s="22"/>
    </row>
    <row r="98" spans="3:30" x14ac:dyDescent="0.25">
      <c r="C98" s="36">
        <v>12</v>
      </c>
      <c r="D98" s="53" t="s">
        <v>70</v>
      </c>
      <c r="E98" s="36">
        <v>4.2</v>
      </c>
      <c r="F98" s="56">
        <f t="shared" si="41"/>
        <v>9828000</v>
      </c>
      <c r="H98" s="35"/>
      <c r="I98" s="104" t="s">
        <v>88</v>
      </c>
      <c r="J98" s="104"/>
      <c r="K98" s="104"/>
      <c r="L98" s="104"/>
      <c r="M98" s="109"/>
      <c r="N98" s="109"/>
      <c r="O98" s="69"/>
      <c r="Q98" s="36">
        <v>9</v>
      </c>
      <c r="R98" s="53" t="s">
        <v>100</v>
      </c>
      <c r="S98" s="36">
        <v>0.6</v>
      </c>
      <c r="T98" s="56">
        <f t="shared" si="43"/>
        <v>1404000</v>
      </c>
      <c r="AC98" s="22"/>
      <c r="AD98" s="22"/>
    </row>
    <row r="99" spans="3:30" ht="13.5" customHeight="1" x14ac:dyDescent="0.25">
      <c r="C99" s="36">
        <v>13</v>
      </c>
      <c r="D99" s="53" t="s">
        <v>71</v>
      </c>
      <c r="E99" s="36">
        <v>3.8</v>
      </c>
      <c r="F99" s="56">
        <f t="shared" si="41"/>
        <v>8892000</v>
      </c>
      <c r="I99" s="104"/>
      <c r="J99" s="104"/>
      <c r="K99" s="104"/>
      <c r="L99" s="104"/>
      <c r="Q99" s="36">
        <v>10</v>
      </c>
      <c r="R99" s="53" t="s">
        <v>101</v>
      </c>
      <c r="S99" s="36">
        <v>0.5</v>
      </c>
      <c r="T99" s="56">
        <f t="shared" si="43"/>
        <v>1170000</v>
      </c>
    </row>
    <row r="100" spans="3:30" x14ac:dyDescent="0.25">
      <c r="C100" s="36">
        <v>14</v>
      </c>
      <c r="D100" s="53" t="s">
        <v>72</v>
      </c>
      <c r="E100" s="36">
        <v>3.5</v>
      </c>
      <c r="F100" s="56">
        <f t="shared" si="41"/>
        <v>8190000</v>
      </c>
      <c r="I100" s="104"/>
      <c r="J100" s="104"/>
      <c r="K100" s="104"/>
      <c r="L100" s="104"/>
      <c r="Q100" s="36">
        <v>11</v>
      </c>
      <c r="R100" s="53" t="s">
        <v>102</v>
      </c>
      <c r="S100" s="36">
        <v>0.4</v>
      </c>
      <c r="T100" s="56">
        <f t="shared" si="43"/>
        <v>936000</v>
      </c>
    </row>
    <row r="101" spans="3:30" x14ac:dyDescent="0.25">
      <c r="C101" s="36">
        <v>15</v>
      </c>
      <c r="D101" s="53" t="s">
        <v>73</v>
      </c>
      <c r="E101" s="36">
        <v>3.2</v>
      </c>
      <c r="F101" s="56">
        <f t="shared" si="41"/>
        <v>7488000</v>
      </c>
      <c r="I101" s="125"/>
      <c r="J101" s="125"/>
      <c r="K101" s="125"/>
      <c r="L101" s="125"/>
      <c r="Q101" s="36">
        <v>12</v>
      </c>
      <c r="R101" s="53" t="s">
        <v>103</v>
      </c>
      <c r="S101" s="36">
        <v>0.3</v>
      </c>
      <c r="T101" s="56">
        <f t="shared" si="43"/>
        <v>702000</v>
      </c>
    </row>
    <row r="102" spans="3:30" x14ac:dyDescent="0.25">
      <c r="C102" s="35"/>
      <c r="D102" s="68"/>
      <c r="E102" s="35"/>
      <c r="F102" s="69"/>
      <c r="I102" s="67" t="s">
        <v>33</v>
      </c>
      <c r="J102" s="67" t="s">
        <v>58</v>
      </c>
      <c r="K102" s="67" t="s">
        <v>83</v>
      </c>
      <c r="L102" s="73" t="s">
        <v>89</v>
      </c>
      <c r="Q102" s="36">
        <v>13</v>
      </c>
      <c r="R102" s="53" t="s">
        <v>104</v>
      </c>
      <c r="S102" s="36">
        <v>0.25</v>
      </c>
      <c r="T102" s="56">
        <f t="shared" si="43"/>
        <v>585000</v>
      </c>
    </row>
    <row r="103" spans="3:30" x14ac:dyDescent="0.25">
      <c r="C103" s="35"/>
      <c r="D103" s="68"/>
      <c r="E103" s="35"/>
      <c r="F103" s="69"/>
      <c r="I103" s="36">
        <v>1</v>
      </c>
      <c r="J103" s="53" t="s">
        <v>71</v>
      </c>
      <c r="K103" s="36">
        <v>0.7</v>
      </c>
      <c r="L103" s="56">
        <f>$C$1*K103</f>
        <v>1638000</v>
      </c>
      <c r="Q103" s="36">
        <v>14</v>
      </c>
      <c r="R103" s="53" t="s">
        <v>105</v>
      </c>
      <c r="S103" s="36">
        <v>0.2</v>
      </c>
      <c r="T103" s="56">
        <f t="shared" si="43"/>
        <v>468000</v>
      </c>
    </row>
    <row r="104" spans="3:30" x14ac:dyDescent="0.25">
      <c r="C104" s="35"/>
      <c r="D104" s="68"/>
      <c r="E104" s="35"/>
      <c r="F104" s="69"/>
      <c r="I104" s="36">
        <v>2</v>
      </c>
      <c r="J104" s="53" t="s">
        <v>72</v>
      </c>
      <c r="K104" s="36">
        <v>0.6</v>
      </c>
      <c r="L104" s="56">
        <f t="shared" ref="L104:L107" si="44">$C$1*K104</f>
        <v>1404000</v>
      </c>
      <c r="Q104" s="23"/>
      <c r="R104" s="23"/>
      <c r="S104" s="23"/>
      <c r="T104" s="23"/>
    </row>
    <row r="105" spans="3:30" x14ac:dyDescent="0.25">
      <c r="C105" s="35"/>
      <c r="D105" s="68"/>
      <c r="E105" s="35"/>
      <c r="F105" s="69"/>
      <c r="I105" s="36">
        <v>3</v>
      </c>
      <c r="J105" s="53" t="s">
        <v>73</v>
      </c>
      <c r="K105" s="36">
        <v>0.5</v>
      </c>
      <c r="L105" s="56">
        <f t="shared" si="44"/>
        <v>1170000</v>
      </c>
      <c r="Q105" s="23"/>
      <c r="R105" s="23"/>
      <c r="S105" s="23"/>
      <c r="T105" s="23"/>
    </row>
    <row r="106" spans="3:30" x14ac:dyDescent="0.25">
      <c r="C106" s="35"/>
      <c r="D106" s="68"/>
      <c r="E106" s="35"/>
      <c r="F106" s="69"/>
      <c r="I106" s="36">
        <v>4</v>
      </c>
      <c r="J106" s="53" t="s">
        <v>86</v>
      </c>
      <c r="K106" s="36">
        <v>0.45</v>
      </c>
      <c r="L106" s="56">
        <f t="shared" si="44"/>
        <v>1053000</v>
      </c>
    </row>
    <row r="107" spans="3:30" x14ac:dyDescent="0.25">
      <c r="C107" s="35"/>
      <c r="D107" s="68"/>
      <c r="E107" s="35"/>
      <c r="F107" s="69"/>
      <c r="I107" s="36">
        <v>5</v>
      </c>
      <c r="J107" s="53" t="s">
        <v>87</v>
      </c>
      <c r="K107" s="36">
        <v>0.4</v>
      </c>
      <c r="L107" s="56">
        <f t="shared" si="44"/>
        <v>936000</v>
      </c>
    </row>
    <row r="108" spans="3:30" x14ac:dyDescent="0.25">
      <c r="C108" s="35"/>
      <c r="D108" s="68"/>
      <c r="E108" s="35"/>
      <c r="F108" s="69"/>
    </row>
    <row r="110" spans="3:30" ht="15" customHeight="1" x14ac:dyDescent="0.25">
      <c r="F110" s="91" t="s">
        <v>77</v>
      </c>
      <c r="G110" s="91"/>
      <c r="H110" s="91"/>
      <c r="I110" s="91"/>
      <c r="J110" s="91"/>
    </row>
    <row r="111" spans="3:30" ht="15" customHeight="1" x14ac:dyDescent="0.25">
      <c r="F111" s="91"/>
      <c r="G111" s="91"/>
      <c r="H111" s="91"/>
      <c r="I111" s="91"/>
      <c r="J111" s="91"/>
    </row>
    <row r="112" spans="3:30" ht="15" customHeight="1" x14ac:dyDescent="0.25">
      <c r="F112" s="91"/>
      <c r="G112" s="91"/>
      <c r="H112" s="91"/>
      <c r="I112" s="91"/>
      <c r="J112" s="91"/>
    </row>
    <row r="113" spans="5:11" x14ac:dyDescent="0.25">
      <c r="E113" s="103" t="s">
        <v>54</v>
      </c>
      <c r="F113" s="103"/>
      <c r="G113" s="103"/>
      <c r="H113" s="103"/>
      <c r="I113" s="103"/>
      <c r="J113" s="103"/>
      <c r="K113" s="103"/>
    </row>
    <row r="115" spans="5:11" ht="15.75" x14ac:dyDescent="0.25">
      <c r="F115" s="70" t="s">
        <v>82</v>
      </c>
      <c r="G115" s="108" t="s">
        <v>78</v>
      </c>
      <c r="H115" s="108"/>
      <c r="I115" s="108" t="s">
        <v>79</v>
      </c>
      <c r="J115" s="108"/>
    </row>
    <row r="116" spans="5:11" ht="15.75" x14ac:dyDescent="0.25">
      <c r="F116" s="71"/>
      <c r="G116" s="70" t="s">
        <v>83</v>
      </c>
      <c r="H116" s="70" t="s">
        <v>84</v>
      </c>
      <c r="I116" s="70" t="s">
        <v>83</v>
      </c>
      <c r="J116" s="70" t="s">
        <v>84</v>
      </c>
    </row>
    <row r="117" spans="5:11" ht="15.75" customHeight="1" x14ac:dyDescent="0.25">
      <c r="F117" s="126" t="s">
        <v>85</v>
      </c>
      <c r="G117" s="127"/>
      <c r="H117" s="127"/>
      <c r="I117" s="127"/>
      <c r="J117" s="128"/>
    </row>
    <row r="118" spans="5:11" ht="15.75" x14ac:dyDescent="0.25">
      <c r="F118" s="17" t="s">
        <v>35</v>
      </c>
      <c r="G118" s="17">
        <v>3.85</v>
      </c>
      <c r="H118" s="72">
        <f>$C$1*G118</f>
        <v>9009000</v>
      </c>
      <c r="I118" s="17">
        <v>3.65</v>
      </c>
      <c r="J118" s="72">
        <f>$C$1*I118</f>
        <v>8541000</v>
      </c>
    </row>
    <row r="119" spans="5:11" ht="15.75" x14ac:dyDescent="0.25">
      <c r="F119" s="17" t="s">
        <v>36</v>
      </c>
      <c r="G119" s="17">
        <v>4.2</v>
      </c>
      <c r="H119" s="72">
        <f t="shared" ref="H119:J142" si="45">$C$1*G119</f>
        <v>9828000</v>
      </c>
      <c r="I119" s="17">
        <v>4</v>
      </c>
      <c r="J119" s="72">
        <f t="shared" ref="J119:J129" si="46">$C$1*I119</f>
        <v>9360000</v>
      </c>
    </row>
    <row r="120" spans="5:11" ht="15.75" x14ac:dyDescent="0.25">
      <c r="F120" s="17" t="s">
        <v>37</v>
      </c>
      <c r="G120" s="17">
        <v>4.55</v>
      </c>
      <c r="H120" s="72">
        <f t="shared" si="45"/>
        <v>10647000</v>
      </c>
      <c r="I120" s="17">
        <v>4.3499999999999996</v>
      </c>
      <c r="J120" s="72">
        <f t="shared" si="46"/>
        <v>10179000</v>
      </c>
    </row>
    <row r="121" spans="5:11" ht="15.75" x14ac:dyDescent="0.25">
      <c r="F121" s="17" t="s">
        <v>38</v>
      </c>
      <c r="G121" s="17">
        <v>4.9000000000000004</v>
      </c>
      <c r="H121" s="72">
        <f t="shared" si="45"/>
        <v>11466000</v>
      </c>
      <c r="I121" s="17">
        <v>4.7</v>
      </c>
      <c r="J121" s="72">
        <f t="shared" si="46"/>
        <v>10998000</v>
      </c>
    </row>
    <row r="122" spans="5:11" ht="15.75" x14ac:dyDescent="0.25">
      <c r="F122" s="17" t="s">
        <v>39</v>
      </c>
      <c r="G122" s="17">
        <v>5.25</v>
      </c>
      <c r="H122" s="72">
        <f t="shared" si="45"/>
        <v>12285000</v>
      </c>
      <c r="I122" s="17">
        <v>5.05</v>
      </c>
      <c r="J122" s="72">
        <f t="shared" si="46"/>
        <v>11817000</v>
      </c>
    </row>
    <row r="123" spans="5:11" ht="15.75" x14ac:dyDescent="0.25">
      <c r="F123" s="17" t="s">
        <v>40</v>
      </c>
      <c r="G123" s="17">
        <v>5.6</v>
      </c>
      <c r="H123" s="72">
        <f t="shared" si="45"/>
        <v>13104000</v>
      </c>
      <c r="I123" s="17">
        <v>5.4</v>
      </c>
      <c r="J123" s="72">
        <f t="shared" si="46"/>
        <v>12636000</v>
      </c>
    </row>
    <row r="124" spans="5:11" ht="15.75" x14ac:dyDescent="0.25">
      <c r="F124" s="17" t="s">
        <v>41</v>
      </c>
      <c r="G124" s="17">
        <v>5.95</v>
      </c>
      <c r="H124" s="72">
        <f t="shared" si="45"/>
        <v>13923000</v>
      </c>
      <c r="I124" s="17">
        <v>5.75</v>
      </c>
      <c r="J124" s="72">
        <f t="shared" si="46"/>
        <v>13455000</v>
      </c>
    </row>
    <row r="125" spans="5:11" ht="15.75" x14ac:dyDescent="0.25">
      <c r="F125" s="17" t="s">
        <v>42</v>
      </c>
      <c r="G125" s="17">
        <v>6.3</v>
      </c>
      <c r="H125" s="72">
        <f t="shared" si="45"/>
        <v>14742000</v>
      </c>
      <c r="I125" s="17">
        <v>6.1</v>
      </c>
      <c r="J125" s="72">
        <f t="shared" si="46"/>
        <v>14274000</v>
      </c>
    </row>
    <row r="126" spans="5:11" ht="15.75" x14ac:dyDescent="0.25">
      <c r="F126" s="17" t="s">
        <v>43</v>
      </c>
      <c r="G126" s="17">
        <v>6.65</v>
      </c>
      <c r="H126" s="72">
        <f t="shared" si="45"/>
        <v>15561000</v>
      </c>
      <c r="I126" s="17">
        <v>6.45</v>
      </c>
      <c r="J126" s="72">
        <f t="shared" si="46"/>
        <v>15093000</v>
      </c>
    </row>
    <row r="127" spans="5:11" ht="15.75" x14ac:dyDescent="0.25">
      <c r="F127" s="17" t="s">
        <v>44</v>
      </c>
      <c r="G127" s="17">
        <v>7</v>
      </c>
      <c r="H127" s="72">
        <f t="shared" si="45"/>
        <v>16380000</v>
      </c>
      <c r="I127" s="17">
        <v>6.8</v>
      </c>
      <c r="J127" s="72">
        <f t="shared" si="46"/>
        <v>15912000</v>
      </c>
    </row>
    <row r="128" spans="5:11" ht="15.75" x14ac:dyDescent="0.25">
      <c r="F128" s="17" t="s">
        <v>45</v>
      </c>
      <c r="G128" s="17">
        <v>7.35</v>
      </c>
      <c r="H128" s="72">
        <f t="shared" si="45"/>
        <v>17199000</v>
      </c>
      <c r="I128" s="17">
        <v>7.15</v>
      </c>
      <c r="J128" s="72">
        <f t="shared" si="46"/>
        <v>16731000</v>
      </c>
    </row>
    <row r="129" spans="6:10" ht="15.75" x14ac:dyDescent="0.25">
      <c r="F129" s="17" t="s">
        <v>46</v>
      </c>
      <c r="G129" s="17">
        <v>7.7</v>
      </c>
      <c r="H129" s="72">
        <f t="shared" si="45"/>
        <v>18018000</v>
      </c>
      <c r="I129" s="17">
        <v>7.5</v>
      </c>
      <c r="J129" s="72">
        <f t="shared" si="46"/>
        <v>17550000</v>
      </c>
    </row>
    <row r="130" spans="6:10" ht="15.75" customHeight="1" x14ac:dyDescent="0.25">
      <c r="F130" s="129" t="s">
        <v>80</v>
      </c>
      <c r="G130" s="130"/>
      <c r="H130" s="130"/>
      <c r="I130" s="130"/>
      <c r="J130" s="131"/>
    </row>
    <row r="131" spans="6:10" ht="15.75" x14ac:dyDescent="0.25">
      <c r="F131" s="17" t="s">
        <v>35</v>
      </c>
      <c r="G131" s="17">
        <v>3.5</v>
      </c>
      <c r="H131" s="72">
        <f t="shared" si="45"/>
        <v>8190000</v>
      </c>
      <c r="I131" s="17">
        <v>3.2</v>
      </c>
      <c r="J131" s="72">
        <f t="shared" si="45"/>
        <v>7488000</v>
      </c>
    </row>
    <row r="132" spans="6:10" ht="15.75" x14ac:dyDescent="0.25">
      <c r="F132" s="17" t="s">
        <v>36</v>
      </c>
      <c r="G132" s="17">
        <v>3.8</v>
      </c>
      <c r="H132" s="72">
        <f t="shared" si="45"/>
        <v>8892000</v>
      </c>
      <c r="I132" s="17">
        <v>3.5</v>
      </c>
      <c r="J132" s="72">
        <f t="shared" ref="J132" si="47">$C$1*I132</f>
        <v>8190000</v>
      </c>
    </row>
    <row r="133" spans="6:10" ht="15.75" x14ac:dyDescent="0.25">
      <c r="F133" s="17" t="s">
        <v>37</v>
      </c>
      <c r="G133" s="17">
        <v>4.0999999999999996</v>
      </c>
      <c r="H133" s="72">
        <f t="shared" si="45"/>
        <v>9594000</v>
      </c>
      <c r="I133" s="17">
        <v>3.8</v>
      </c>
      <c r="J133" s="72">
        <f t="shared" ref="J133" si="48">$C$1*I133</f>
        <v>8892000</v>
      </c>
    </row>
    <row r="134" spans="6:10" ht="15.75" x14ac:dyDescent="0.25">
      <c r="F134" s="17" t="s">
        <v>38</v>
      </c>
      <c r="G134" s="17">
        <v>4.4000000000000004</v>
      </c>
      <c r="H134" s="72">
        <f t="shared" si="45"/>
        <v>10296000</v>
      </c>
      <c r="I134" s="17">
        <v>4.0999999999999996</v>
      </c>
      <c r="J134" s="72">
        <f t="shared" ref="J134" si="49">$C$1*I134</f>
        <v>9594000</v>
      </c>
    </row>
    <row r="135" spans="6:10" ht="15.75" x14ac:dyDescent="0.25">
      <c r="F135" s="17" t="s">
        <v>39</v>
      </c>
      <c r="G135" s="17">
        <v>4.7</v>
      </c>
      <c r="H135" s="72">
        <f t="shared" si="45"/>
        <v>10998000</v>
      </c>
      <c r="I135" s="17">
        <v>4.4000000000000004</v>
      </c>
      <c r="J135" s="72">
        <f t="shared" ref="J135" si="50">$C$1*I135</f>
        <v>10296000</v>
      </c>
    </row>
    <row r="136" spans="6:10" ht="15.75" x14ac:dyDescent="0.25">
      <c r="F136" s="17" t="s">
        <v>40</v>
      </c>
      <c r="G136" s="17">
        <v>5</v>
      </c>
      <c r="H136" s="72">
        <f t="shared" si="45"/>
        <v>11700000</v>
      </c>
      <c r="I136" s="17">
        <v>4.7</v>
      </c>
      <c r="J136" s="72">
        <f t="shared" ref="J136" si="51">$C$1*I136</f>
        <v>10998000</v>
      </c>
    </row>
    <row r="137" spans="6:10" ht="15.75" x14ac:dyDescent="0.25">
      <c r="F137" s="17" t="s">
        <v>41</v>
      </c>
      <c r="G137" s="17">
        <v>5.3</v>
      </c>
      <c r="H137" s="72">
        <f t="shared" si="45"/>
        <v>12402000</v>
      </c>
      <c r="I137" s="17">
        <v>5</v>
      </c>
      <c r="J137" s="72">
        <f t="shared" ref="J137" si="52">$C$1*I137</f>
        <v>11700000</v>
      </c>
    </row>
    <row r="138" spans="6:10" ht="15.75" x14ac:dyDescent="0.25">
      <c r="F138" s="17" t="s">
        <v>42</v>
      </c>
      <c r="G138" s="17">
        <v>5.6</v>
      </c>
      <c r="H138" s="72">
        <f t="shared" si="45"/>
        <v>13104000</v>
      </c>
      <c r="I138" s="17">
        <v>5.3</v>
      </c>
      <c r="J138" s="72">
        <f t="shared" ref="J138" si="53">$C$1*I138</f>
        <v>12402000</v>
      </c>
    </row>
    <row r="139" spans="6:10" ht="15.75" x14ac:dyDescent="0.25">
      <c r="F139" s="17" t="s">
        <v>43</v>
      </c>
      <c r="G139" s="17">
        <v>5.9</v>
      </c>
      <c r="H139" s="72">
        <f t="shared" si="45"/>
        <v>13806000</v>
      </c>
      <c r="I139" s="17">
        <v>5.6</v>
      </c>
      <c r="J139" s="72">
        <f t="shared" ref="J139" si="54">$C$1*I139</f>
        <v>13104000</v>
      </c>
    </row>
    <row r="140" spans="6:10" ht="15.75" x14ac:dyDescent="0.25">
      <c r="F140" s="17" t="s">
        <v>44</v>
      </c>
      <c r="G140" s="17">
        <v>6.2</v>
      </c>
      <c r="H140" s="72">
        <f t="shared" si="45"/>
        <v>14508000</v>
      </c>
      <c r="I140" s="17">
        <v>5.9</v>
      </c>
      <c r="J140" s="72">
        <f t="shared" ref="J140" si="55">$C$1*I140</f>
        <v>13806000</v>
      </c>
    </row>
    <row r="141" spans="6:10" ht="15.75" customHeight="1" x14ac:dyDescent="0.25">
      <c r="F141" s="105" t="s">
        <v>81</v>
      </c>
      <c r="G141" s="106"/>
      <c r="H141" s="106"/>
      <c r="I141" s="106"/>
      <c r="J141" s="107"/>
    </row>
    <row r="142" spans="6:10" ht="15.75" x14ac:dyDescent="0.25">
      <c r="F142" s="17" t="s">
        <v>35</v>
      </c>
      <c r="G142" s="17">
        <v>3.2</v>
      </c>
      <c r="H142" s="72">
        <f t="shared" si="45"/>
        <v>7488000</v>
      </c>
      <c r="I142" s="17">
        <v>2.95</v>
      </c>
      <c r="J142" s="72">
        <f t="shared" si="45"/>
        <v>6903000</v>
      </c>
    </row>
    <row r="143" spans="6:10" ht="15.75" x14ac:dyDescent="0.25">
      <c r="F143" s="17" t="s">
        <v>36</v>
      </c>
      <c r="G143" s="17">
        <v>3.45</v>
      </c>
      <c r="H143" s="72">
        <f t="shared" ref="H143" si="56">$C$1*G143</f>
        <v>8073000</v>
      </c>
      <c r="I143" s="17">
        <v>3.2</v>
      </c>
      <c r="J143" s="72">
        <f t="shared" ref="J143" si="57">$C$1*I143</f>
        <v>7488000</v>
      </c>
    </row>
    <row r="144" spans="6:10" ht="15.75" x14ac:dyDescent="0.25">
      <c r="F144" s="17" t="s">
        <v>37</v>
      </c>
      <c r="G144" s="17">
        <v>3.7</v>
      </c>
      <c r="H144" s="72">
        <f t="shared" ref="H144" si="58">$C$1*G144</f>
        <v>8658000</v>
      </c>
      <c r="I144" s="17">
        <v>3.45</v>
      </c>
      <c r="J144" s="72">
        <f t="shared" ref="J144" si="59">$C$1*I144</f>
        <v>8073000</v>
      </c>
    </row>
    <row r="145" spans="6:10" ht="15.75" x14ac:dyDescent="0.25">
      <c r="F145" s="17" t="s">
        <v>38</v>
      </c>
      <c r="G145" s="17">
        <v>3.95</v>
      </c>
      <c r="H145" s="72">
        <f t="shared" ref="H145" si="60">$C$1*G145</f>
        <v>9243000</v>
      </c>
      <c r="I145" s="17">
        <v>3.7</v>
      </c>
      <c r="J145" s="72">
        <f t="shared" ref="J145" si="61">$C$1*I145</f>
        <v>8658000</v>
      </c>
    </row>
    <row r="146" spans="6:10" ht="15.75" x14ac:dyDescent="0.25">
      <c r="F146" s="17" t="s">
        <v>39</v>
      </c>
      <c r="G146" s="17">
        <v>4.2</v>
      </c>
      <c r="H146" s="72">
        <f t="shared" ref="H146" si="62">$C$1*G146</f>
        <v>9828000</v>
      </c>
      <c r="I146" s="17">
        <v>3.95</v>
      </c>
      <c r="J146" s="72">
        <f t="shared" ref="J146" si="63">$C$1*I146</f>
        <v>9243000</v>
      </c>
    </row>
    <row r="147" spans="6:10" ht="15.75" x14ac:dyDescent="0.25">
      <c r="F147" s="17" t="s">
        <v>40</v>
      </c>
      <c r="G147" s="17">
        <v>4.45</v>
      </c>
      <c r="H147" s="72">
        <f t="shared" ref="H147" si="64">$C$1*G147</f>
        <v>10413000</v>
      </c>
      <c r="I147" s="17">
        <v>4</v>
      </c>
      <c r="J147" s="72">
        <f t="shared" ref="J147" si="65">$C$1*I147</f>
        <v>9360000</v>
      </c>
    </row>
    <row r="148" spans="6:10" ht="15.75" x14ac:dyDescent="0.25">
      <c r="F148" s="17" t="s">
        <v>41</v>
      </c>
      <c r="G148" s="17">
        <v>4.7</v>
      </c>
      <c r="H148" s="72">
        <f t="shared" ref="H148" si="66">$C$1*G148</f>
        <v>10998000</v>
      </c>
      <c r="I148" s="17">
        <v>4.45</v>
      </c>
      <c r="J148" s="72">
        <f t="shared" ref="J148" si="67">$C$1*I148</f>
        <v>10413000</v>
      </c>
    </row>
    <row r="149" spans="6:10" ht="15.75" x14ac:dyDescent="0.25">
      <c r="F149" s="17" t="s">
        <v>42</v>
      </c>
      <c r="G149" s="17">
        <v>4.95</v>
      </c>
      <c r="H149" s="72">
        <f t="shared" ref="H149" si="68">$C$1*G149</f>
        <v>11583000</v>
      </c>
      <c r="I149" s="17">
        <v>4.7</v>
      </c>
      <c r="J149" s="72">
        <f t="shared" ref="J149" si="69">$C$1*I149</f>
        <v>10998000</v>
      </c>
    </row>
    <row r="150" spans="6:10" ht="15.75" x14ac:dyDescent="0.25">
      <c r="F150" s="17" t="s">
        <v>43</v>
      </c>
      <c r="G150" s="17">
        <v>5.2</v>
      </c>
      <c r="H150" s="72">
        <f t="shared" ref="H150" si="70">$C$1*G150</f>
        <v>12168000</v>
      </c>
      <c r="I150" s="17">
        <v>4.95</v>
      </c>
      <c r="J150" s="72">
        <f t="shared" ref="J150" si="71">$C$1*I150</f>
        <v>11583000</v>
      </c>
    </row>
    <row r="151" spans="6:10" ht="15.75" x14ac:dyDescent="0.25">
      <c r="F151" s="17" t="s">
        <v>44</v>
      </c>
      <c r="G151" s="17">
        <v>5.45</v>
      </c>
      <c r="H151" s="72">
        <f t="shared" ref="H151" si="72">$C$1*G151</f>
        <v>12753000</v>
      </c>
      <c r="I151" s="17">
        <v>5.2</v>
      </c>
      <c r="J151" s="72">
        <f t="shared" ref="J151" si="73">$C$1*I151</f>
        <v>12168000</v>
      </c>
    </row>
  </sheetData>
  <mergeCells count="321">
    <mergeCell ref="A19:G19"/>
    <mergeCell ref="A20:D20"/>
    <mergeCell ref="A40:G40"/>
    <mergeCell ref="A41:D41"/>
    <mergeCell ref="S87:T90"/>
    <mergeCell ref="Q87:Q90"/>
    <mergeCell ref="R87:R90"/>
    <mergeCell ref="Q84:T85"/>
    <mergeCell ref="F110:J112"/>
    <mergeCell ref="I98:L101"/>
    <mergeCell ref="I115:J115"/>
    <mergeCell ref="F117:J117"/>
    <mergeCell ref="F130:J130"/>
    <mergeCell ref="H85:O85"/>
    <mergeCell ref="J90:K90"/>
    <mergeCell ref="F141:J141"/>
    <mergeCell ref="E113:K113"/>
    <mergeCell ref="G115:H115"/>
    <mergeCell ref="M97:N97"/>
    <mergeCell ref="M98:N98"/>
    <mergeCell ref="M87:O90"/>
    <mergeCell ref="J96:K96"/>
    <mergeCell ref="J97:K97"/>
    <mergeCell ref="M86:N86"/>
    <mergeCell ref="M91:N91"/>
    <mergeCell ref="M93:N93"/>
    <mergeCell ref="M92:N92"/>
    <mergeCell ref="M94:N94"/>
    <mergeCell ref="M95:N95"/>
    <mergeCell ref="M96:N96"/>
    <mergeCell ref="J91:K91"/>
    <mergeCell ref="J92:K92"/>
    <mergeCell ref="J93:K93"/>
    <mergeCell ref="J94:K94"/>
    <mergeCell ref="J95:K95"/>
    <mergeCell ref="J86:K86"/>
    <mergeCell ref="J87:K87"/>
    <mergeCell ref="J88:K88"/>
    <mergeCell ref="J89:K89"/>
    <mergeCell ref="J80:N82"/>
    <mergeCell ref="I83:O83"/>
    <mergeCell ref="C85:F85"/>
    <mergeCell ref="E56:I58"/>
    <mergeCell ref="D59:J59"/>
    <mergeCell ref="U54:V54"/>
    <mergeCell ref="X54:Y54"/>
    <mergeCell ref="AA54:AB54"/>
    <mergeCell ref="AD54:AE54"/>
    <mergeCell ref="C54:D54"/>
    <mergeCell ref="F54:G54"/>
    <mergeCell ref="I54:J54"/>
    <mergeCell ref="L54:M54"/>
    <mergeCell ref="R54:S54"/>
    <mergeCell ref="X52:Y52"/>
    <mergeCell ref="AA52:AB52"/>
    <mergeCell ref="AD52:AE52"/>
    <mergeCell ref="C53:D53"/>
    <mergeCell ref="F53:G53"/>
    <mergeCell ref="I53:J53"/>
    <mergeCell ref="L53:M53"/>
    <mergeCell ref="R53:S53"/>
    <mergeCell ref="U53:V53"/>
    <mergeCell ref="X53:Y53"/>
    <mergeCell ref="AA53:AB53"/>
    <mergeCell ref="AD53:AE53"/>
    <mergeCell ref="U52:V52"/>
    <mergeCell ref="R52:S52"/>
    <mergeCell ref="R51:S51"/>
    <mergeCell ref="X51:Y51"/>
    <mergeCell ref="AA51:AB51"/>
    <mergeCell ref="AD51:AE51"/>
    <mergeCell ref="C50:D50"/>
    <mergeCell ref="F50:G50"/>
    <mergeCell ref="I50:J50"/>
    <mergeCell ref="L50:M50"/>
    <mergeCell ref="R50:S50"/>
    <mergeCell ref="C49:D49"/>
    <mergeCell ref="F49:G49"/>
    <mergeCell ref="R49:S49"/>
    <mergeCell ref="X49:Y49"/>
    <mergeCell ref="AA49:AB49"/>
    <mergeCell ref="AD49:AE49"/>
    <mergeCell ref="X50:Y50"/>
    <mergeCell ref="AA50:AB50"/>
    <mergeCell ref="AD50:AE50"/>
    <mergeCell ref="AD44:AE44"/>
    <mergeCell ref="F45:G45"/>
    <mergeCell ref="R45:S45"/>
    <mergeCell ref="X45:Y45"/>
    <mergeCell ref="AA45:AB45"/>
    <mergeCell ref="AD45:AE45"/>
    <mergeCell ref="X48:Y48"/>
    <mergeCell ref="AA48:AB48"/>
    <mergeCell ref="AD48:AE48"/>
    <mergeCell ref="AD42:AE42"/>
    <mergeCell ref="F43:G43"/>
    <mergeCell ref="R43:S43"/>
    <mergeCell ref="X43:Y43"/>
    <mergeCell ref="AA43:AB43"/>
    <mergeCell ref="AD43:AE43"/>
    <mergeCell ref="U49:V49"/>
    <mergeCell ref="U50:V50"/>
    <mergeCell ref="U51:V51"/>
    <mergeCell ref="U47:V47"/>
    <mergeCell ref="U48:V48"/>
    <mergeCell ref="R48:S48"/>
    <mergeCell ref="I47:J47"/>
    <mergeCell ref="I48:J48"/>
    <mergeCell ref="X46:Y46"/>
    <mergeCell ref="AA46:AB46"/>
    <mergeCell ref="AD46:AE46"/>
    <mergeCell ref="F47:G47"/>
    <mergeCell ref="R47:S47"/>
    <mergeCell ref="X47:Y47"/>
    <mergeCell ref="AA47:AB47"/>
    <mergeCell ref="AD47:AE47"/>
    <mergeCell ref="X44:Y44"/>
    <mergeCell ref="AA44:AB44"/>
    <mergeCell ref="H40:M40"/>
    <mergeCell ref="N40:P41"/>
    <mergeCell ref="Q40:S41"/>
    <mergeCell ref="T40:V41"/>
    <mergeCell ref="U44:V44"/>
    <mergeCell ref="U45:V45"/>
    <mergeCell ref="U46:V46"/>
    <mergeCell ref="R42:S42"/>
    <mergeCell ref="R44:S44"/>
    <mergeCell ref="R46:S46"/>
    <mergeCell ref="I46:J46"/>
    <mergeCell ref="C46:D46"/>
    <mergeCell ref="U43:V43"/>
    <mergeCell ref="O43:P43"/>
    <mergeCell ref="I38:O38"/>
    <mergeCell ref="O50:P50"/>
    <mergeCell ref="O51:P51"/>
    <mergeCell ref="O52:P52"/>
    <mergeCell ref="O53:P53"/>
    <mergeCell ref="O54:P54"/>
    <mergeCell ref="L49:M49"/>
    <mergeCell ref="O44:P44"/>
    <mergeCell ref="O45:P45"/>
    <mergeCell ref="O46:P46"/>
    <mergeCell ref="O47:P47"/>
    <mergeCell ref="O48:P48"/>
    <mergeCell ref="O49:P49"/>
    <mergeCell ref="K41:M41"/>
    <mergeCell ref="I49:J49"/>
    <mergeCell ref="L42:M42"/>
    <mergeCell ref="L43:M43"/>
    <mergeCell ref="L44:M44"/>
    <mergeCell ref="L45:M45"/>
    <mergeCell ref="L46:M46"/>
    <mergeCell ref="L47:M47"/>
    <mergeCell ref="L48:M48"/>
    <mergeCell ref="I44:J44"/>
    <mergeCell ref="I45:J45"/>
    <mergeCell ref="C47:D47"/>
    <mergeCell ref="C48:D48"/>
    <mergeCell ref="E41:G41"/>
    <mergeCell ref="F42:G42"/>
    <mergeCell ref="F44:G44"/>
    <mergeCell ref="F46:G46"/>
    <mergeCell ref="F48:G48"/>
    <mergeCell ref="C42:D42"/>
    <mergeCell ref="C43:D43"/>
    <mergeCell ref="C44:D44"/>
    <mergeCell ref="C45:D45"/>
    <mergeCell ref="E6:H7"/>
    <mergeCell ref="I42:J42"/>
    <mergeCell ref="I43:J43"/>
    <mergeCell ref="W40:AE40"/>
    <mergeCell ref="H41:J41"/>
    <mergeCell ref="W41:Y41"/>
    <mergeCell ref="Z41:AB41"/>
    <mergeCell ref="AC41:AE41"/>
    <mergeCell ref="X42:Y42"/>
    <mergeCell ref="AA42:AB42"/>
    <mergeCell ref="U42:V42"/>
    <mergeCell ref="X32:Y32"/>
    <mergeCell ref="X33:Y33"/>
    <mergeCell ref="U33:V33"/>
    <mergeCell ref="AD22:AE22"/>
    <mergeCell ref="X23:Y23"/>
    <mergeCell ref="AD23:AE23"/>
    <mergeCell ref="X24:Y24"/>
    <mergeCell ref="AD24:AE24"/>
    <mergeCell ref="X25:Y25"/>
    <mergeCell ref="AD25:AE25"/>
    <mergeCell ref="X26:Y26"/>
    <mergeCell ref="AD26:AE26"/>
    <mergeCell ref="O42:P42"/>
    <mergeCell ref="G1:O1"/>
    <mergeCell ref="X30:Y30"/>
    <mergeCell ref="X31:Y31"/>
    <mergeCell ref="AA30:AB30"/>
    <mergeCell ref="AA31:AB31"/>
    <mergeCell ref="AD30:AE30"/>
    <mergeCell ref="AD31:AE31"/>
    <mergeCell ref="AA25:AB25"/>
    <mergeCell ref="AA26:AB26"/>
    <mergeCell ref="AA27:AB27"/>
    <mergeCell ref="AA28:AB28"/>
    <mergeCell ref="AA29:AB29"/>
    <mergeCell ref="X27:Y27"/>
    <mergeCell ref="AD27:AE27"/>
    <mergeCell ref="X28:Y28"/>
    <mergeCell ref="AD28:AE28"/>
    <mergeCell ref="X29:Y29"/>
    <mergeCell ref="AD29:AE29"/>
    <mergeCell ref="W19:AE19"/>
    <mergeCell ref="W20:Y20"/>
    <mergeCell ref="AC20:AE20"/>
    <mergeCell ref="X21:Y21"/>
    <mergeCell ref="AD21:AE21"/>
    <mergeCell ref="X22:Y22"/>
    <mergeCell ref="O31:P31"/>
    <mergeCell ref="T19:V20"/>
    <mergeCell ref="U21:V21"/>
    <mergeCell ref="U22:V22"/>
    <mergeCell ref="U23:V23"/>
    <mergeCell ref="U24:V24"/>
    <mergeCell ref="U25:V25"/>
    <mergeCell ref="U26:V26"/>
    <mergeCell ref="U27:V27"/>
    <mergeCell ref="U28:V28"/>
    <mergeCell ref="U29:V29"/>
    <mergeCell ref="U30:V30"/>
    <mergeCell ref="U31:V31"/>
    <mergeCell ref="O26:P26"/>
    <mergeCell ref="R26:S26"/>
    <mergeCell ref="O27:P27"/>
    <mergeCell ref="R27:S27"/>
    <mergeCell ref="R28:S28"/>
    <mergeCell ref="U32:V32"/>
    <mergeCell ref="J35:N37"/>
    <mergeCell ref="N19:P20"/>
    <mergeCell ref="Q19:S20"/>
    <mergeCell ref="I14:M16"/>
    <mergeCell ref="F17:Q17"/>
    <mergeCell ref="Z20:AB20"/>
    <mergeCell ref="AA21:AB21"/>
    <mergeCell ref="AA22:AB22"/>
    <mergeCell ref="AA23:AB23"/>
    <mergeCell ref="AA24:AB24"/>
    <mergeCell ref="L33:M33"/>
    <mergeCell ref="L32:M32"/>
    <mergeCell ref="H19:M19"/>
    <mergeCell ref="O33:P33"/>
    <mergeCell ref="R31:S31"/>
    <mergeCell ref="O32:P32"/>
    <mergeCell ref="R32:S32"/>
    <mergeCell ref="R33:S33"/>
    <mergeCell ref="O29:P29"/>
    <mergeCell ref="R29:S29"/>
    <mergeCell ref="O30:P30"/>
    <mergeCell ref="R30:S30"/>
    <mergeCell ref="F26:G26"/>
    <mergeCell ref="F25:G25"/>
    <mergeCell ref="F24:G24"/>
    <mergeCell ref="F23:G23"/>
    <mergeCell ref="F22:G22"/>
    <mergeCell ref="F21:G21"/>
    <mergeCell ref="I21:J21"/>
    <mergeCell ref="H20:J20"/>
    <mergeCell ref="O28:P28"/>
    <mergeCell ref="O25:P25"/>
    <mergeCell ref="R24:S24"/>
    <mergeCell ref="O24:P24"/>
    <mergeCell ref="R23:S23"/>
    <mergeCell ref="O23:P23"/>
    <mergeCell ref="R22:S22"/>
    <mergeCell ref="O22:P22"/>
    <mergeCell ref="R21:S21"/>
    <mergeCell ref="O21:P21"/>
    <mergeCell ref="R25:S25"/>
    <mergeCell ref="AD33:AE33"/>
    <mergeCell ref="K20:M20"/>
    <mergeCell ref="L21:M21"/>
    <mergeCell ref="L22:M22"/>
    <mergeCell ref="L23:M23"/>
    <mergeCell ref="L24:M24"/>
    <mergeCell ref="L25:M25"/>
    <mergeCell ref="L26:M26"/>
    <mergeCell ref="L27:M27"/>
    <mergeCell ref="L28:M28"/>
    <mergeCell ref="L29:M29"/>
    <mergeCell ref="AD32:AE32"/>
    <mergeCell ref="AA33:AB33"/>
    <mergeCell ref="AA32:AB32"/>
    <mergeCell ref="I27:J27"/>
    <mergeCell ref="I28:J28"/>
    <mergeCell ref="I29:J29"/>
    <mergeCell ref="I32:J32"/>
    <mergeCell ref="I33:J33"/>
    <mergeCell ref="F29:G29"/>
    <mergeCell ref="F32:G32"/>
    <mergeCell ref="F33:G33"/>
    <mergeCell ref="C29:D29"/>
    <mergeCell ref="C32:D32"/>
    <mergeCell ref="C33:D33"/>
    <mergeCell ref="G8:H8"/>
    <mergeCell ref="G9:H9"/>
    <mergeCell ref="G10:H10"/>
    <mergeCell ref="G11:H11"/>
    <mergeCell ref="B5:J5"/>
    <mergeCell ref="C24:D24"/>
    <mergeCell ref="C25:D25"/>
    <mergeCell ref="C26:D26"/>
    <mergeCell ref="C27:D27"/>
    <mergeCell ref="C21:D21"/>
    <mergeCell ref="C22:D22"/>
    <mergeCell ref="C23:D23"/>
    <mergeCell ref="I22:J22"/>
    <mergeCell ref="I23:J23"/>
    <mergeCell ref="I24:J24"/>
    <mergeCell ref="I25:J25"/>
    <mergeCell ref="I26:J26"/>
    <mergeCell ref="C28:D28"/>
    <mergeCell ref="E20:G20"/>
    <mergeCell ref="F28:G28"/>
    <mergeCell ref="F27:G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Sheet1!dieu_13_1_name</vt:lpstr>
      <vt:lpstr>Sheet1!dieu_13_2_name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 PL10</dc:creator>
  <cp:lastModifiedBy>PC</cp:lastModifiedBy>
  <dcterms:created xsi:type="dcterms:W3CDTF">2024-06-27T09:30:54Z</dcterms:created>
  <dcterms:modified xsi:type="dcterms:W3CDTF">2024-12-10T01:16:15Z</dcterms:modified>
</cp:coreProperties>
</file>