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2" documentId="8_{0A995E37-342E-47AE-AD6B-DE1D84D1A141}" xr6:coauthVersionLast="47" xr6:coauthVersionMax="47" xr10:uidLastSave="{41215C4C-4839-43B5-91B9-4D2FF5714FA2}"/>
  <bookViews>
    <workbookView xWindow="-120" yWindow="-120" windowWidth="21840" windowHeight="13140" xr2:uid="{C420EAFB-A096-4FAA-AED2-664C8B03DCB0}"/>
  </bookViews>
  <sheets>
    <sheet name="Sheet1" sheetId="1" r:id="rId1"/>
  </sheets>
  <definedNames>
    <definedName name="cumtu_2" localSheetId="0">Sheet1!#REF!</definedName>
    <definedName name="cumtu_2_name" localSheetId="0">Sheet1!$C$77</definedName>
    <definedName name="cumtu_3" localSheetId="0">Sheet1!#REF!</definedName>
    <definedName name="cumtu_3_name" localSheetId="0">Sheet1!$C$80</definedName>
    <definedName name="cumtu_4" localSheetId="0">Sheet1!#REF!</definedName>
    <definedName name="cumtu_4_name" localSheetId="0">Sheet1!$C$83</definedName>
    <definedName name="cumtu_5" localSheetId="0">Sheet1!#REF!</definedName>
    <definedName name="cumtu_5_name" localSheetId="0">Sheet1!$C$86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19" i="1"/>
  <c r="I32" i="1"/>
  <c r="I31" i="1"/>
  <c r="I26" i="1"/>
  <c r="I25" i="1"/>
  <c r="I18" i="1"/>
  <c r="I17" i="1"/>
  <c r="I10" i="1"/>
  <c r="I9" i="1"/>
  <c r="I14" i="1"/>
  <c r="I11" i="1"/>
  <c r="I6" i="1"/>
  <c r="I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" i="1"/>
</calcChain>
</file>

<file path=xl/sharedStrings.xml><?xml version="1.0" encoding="utf-8"?>
<sst xmlns="http://schemas.openxmlformats.org/spreadsheetml/2006/main" count="49" uniqueCount="16">
  <si>
    <t>Lương cơ sở</t>
  </si>
  <si>
    <t>Thông tư 33/2005/TT-BGDĐT</t>
  </si>
  <si>
    <t>Dự thảo</t>
  </si>
  <si>
    <t>Hệ số</t>
  </si>
  <si>
    <t>Mức phụ cấp</t>
  </si>
  <si>
    <t>THPT</t>
  </si>
  <si>
    <t>- Hiệu trưởng:</t>
  </si>
  <si>
    <t>+ Trường hạng I</t>
  </si>
  <si>
    <t>+ Trường hạng II</t>
  </si>
  <si>
    <t>+ Trường hạng III</t>
  </si>
  <si>
    <t>- Phó hiệu trưởng:</t>
  </si>
  <si>
    <t>- Tổ trưởng chuyên môn và tương đương (không phân biệt hạng trường)</t>
  </si>
  <si>
    <t>- Tổ phó chuyên môn và tương đương (không phân biệt hạng trường)</t>
  </si>
  <si>
    <t>THCS</t>
  </si>
  <si>
    <t>Tiểu học</t>
  </si>
  <si>
    <t>Mầm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</si>
</sst>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0" fontId="5" fillId="0" borderId="0" xfId="0" applyFon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2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165" fontId="2" fillId="4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51F9-E5F3-46AA-9CCA-F4DBC5260A53}">
  <dimension ref="A1:I32"/>
  <sheetViews>
    <sheetView tabSelected="1" workbookViewId="0">
      <selection activeCell="M7" sqref="M7"/>
    </sheetView>
  </sheetViews>
  <sheetFormatPr defaultRowHeight="15"/>
  <cols>
    <col min="1" max="1" width="11.7109375" style="1" bestFit="1" customWidth="1"/>
    <col min="2" max="2" width="14.28515625" style="1" bestFit="1" customWidth="1"/>
    <col min="3" max="3" width="9.140625" style="1" customWidth="1"/>
    <col min="4" max="4" width="25.140625" style="1" customWidth="1"/>
    <col min="5" max="5" width="16" style="1" customWidth="1"/>
    <col min="6" max="6" width="9.140625" style="3"/>
    <col min="7" max="7" width="13.28515625" style="3" bestFit="1" customWidth="1"/>
    <col min="8" max="8" width="9.140625" style="3"/>
    <col min="9" max="9" width="14" style="3" bestFit="1" customWidth="1"/>
    <col min="10" max="16384" width="9.140625" style="1"/>
  </cols>
  <sheetData>
    <row r="1" spans="1:9">
      <c r="A1" s="1" t="s">
        <v>0</v>
      </c>
      <c r="B1" s="4">
        <v>2340000</v>
      </c>
      <c r="D1" s="32" t="s">
        <v>1</v>
      </c>
      <c r="E1" s="32"/>
      <c r="F1" s="32"/>
      <c r="G1" s="32"/>
      <c r="H1" s="33" t="s">
        <v>2</v>
      </c>
      <c r="I1" s="33"/>
    </row>
    <row r="2" spans="1:9">
      <c r="D2" s="2"/>
      <c r="E2" s="2"/>
      <c r="F2" s="5" t="s">
        <v>3</v>
      </c>
      <c r="G2" s="5" t="s">
        <v>4</v>
      </c>
      <c r="H2" s="5" t="s">
        <v>3</v>
      </c>
      <c r="I2" s="5" t="s">
        <v>4</v>
      </c>
    </row>
    <row r="3" spans="1:9" ht="24" customHeight="1">
      <c r="C3" s="34" t="s">
        <v>5</v>
      </c>
      <c r="D3" s="36" t="s">
        <v>6</v>
      </c>
      <c r="E3" s="8" t="s">
        <v>7</v>
      </c>
      <c r="F3" s="6">
        <v>0.7</v>
      </c>
      <c r="G3" s="7">
        <f>F3*$B$1</f>
        <v>1638000</v>
      </c>
      <c r="H3" s="34">
        <v>0.7</v>
      </c>
      <c r="I3" s="35">
        <f>H3*$B$1</f>
        <v>1638000</v>
      </c>
    </row>
    <row r="4" spans="1:9" ht="24" customHeight="1">
      <c r="C4" s="34"/>
      <c r="D4" s="36"/>
      <c r="E4" s="8" t="s">
        <v>8</v>
      </c>
      <c r="F4" s="6">
        <v>0.6</v>
      </c>
      <c r="G4" s="7">
        <f t="shared" ref="G4:G32" si="0">F4*$B$1</f>
        <v>1404000</v>
      </c>
      <c r="H4" s="34"/>
      <c r="I4" s="34"/>
    </row>
    <row r="5" spans="1:9">
      <c r="C5" s="34"/>
      <c r="D5" s="36"/>
      <c r="E5" s="8" t="s">
        <v>9</v>
      </c>
      <c r="F5" s="6">
        <v>0.45</v>
      </c>
      <c r="G5" s="7">
        <f t="shared" si="0"/>
        <v>1053000</v>
      </c>
      <c r="H5" s="34"/>
      <c r="I5" s="34"/>
    </row>
    <row r="6" spans="1:9">
      <c r="C6" s="34"/>
      <c r="D6" s="36" t="s">
        <v>10</v>
      </c>
      <c r="E6" s="8" t="s">
        <v>7</v>
      </c>
      <c r="F6" s="6">
        <v>0.55000000000000004</v>
      </c>
      <c r="G6" s="7">
        <f t="shared" si="0"/>
        <v>1287000</v>
      </c>
      <c r="H6" s="34">
        <v>0.55000000000000004</v>
      </c>
      <c r="I6" s="35">
        <f>H6*$B$1</f>
        <v>1287000</v>
      </c>
    </row>
    <row r="7" spans="1:9">
      <c r="C7" s="34"/>
      <c r="D7" s="36"/>
      <c r="E7" s="8" t="s">
        <v>8</v>
      </c>
      <c r="F7" s="6">
        <v>0.45</v>
      </c>
      <c r="G7" s="7">
        <f t="shared" si="0"/>
        <v>1053000</v>
      </c>
      <c r="H7" s="34"/>
      <c r="I7" s="34"/>
    </row>
    <row r="8" spans="1:9">
      <c r="C8" s="34"/>
      <c r="D8" s="36"/>
      <c r="E8" s="8" t="s">
        <v>9</v>
      </c>
      <c r="F8" s="6">
        <v>0.35</v>
      </c>
      <c r="G8" s="7">
        <f t="shared" si="0"/>
        <v>819000</v>
      </c>
      <c r="H8" s="34"/>
      <c r="I8" s="34"/>
    </row>
    <row r="9" spans="1:9" ht="36">
      <c r="C9" s="34"/>
      <c r="D9" s="8" t="s">
        <v>11</v>
      </c>
      <c r="E9" s="9"/>
      <c r="F9" s="6">
        <v>0.25</v>
      </c>
      <c r="G9" s="7">
        <f t="shared" si="0"/>
        <v>585000</v>
      </c>
      <c r="H9" s="9">
        <v>0.3</v>
      </c>
      <c r="I9" s="10">
        <f>H9*$B$1</f>
        <v>702000</v>
      </c>
    </row>
    <row r="10" spans="1:9" ht="36">
      <c r="C10" s="34"/>
      <c r="D10" s="8" t="s">
        <v>12</v>
      </c>
      <c r="E10" s="9"/>
      <c r="F10" s="6">
        <v>0.15</v>
      </c>
      <c r="G10" s="7">
        <f t="shared" si="0"/>
        <v>351000</v>
      </c>
      <c r="H10" s="9">
        <v>0.2</v>
      </c>
      <c r="I10" s="10">
        <f>H10*$B$1</f>
        <v>468000</v>
      </c>
    </row>
    <row r="11" spans="1:9">
      <c r="C11" s="28" t="s">
        <v>13</v>
      </c>
      <c r="D11" s="37" t="s">
        <v>6</v>
      </c>
      <c r="E11" s="13" t="s">
        <v>7</v>
      </c>
      <c r="F11" s="11">
        <v>0.55000000000000004</v>
      </c>
      <c r="G11" s="12">
        <f t="shared" si="0"/>
        <v>1287000</v>
      </c>
      <c r="H11" s="28">
        <v>0.55000000000000004</v>
      </c>
      <c r="I11" s="27">
        <f>H11*$B$1</f>
        <v>1287000</v>
      </c>
    </row>
    <row r="12" spans="1:9">
      <c r="C12" s="28"/>
      <c r="D12" s="37"/>
      <c r="E12" s="13" t="s">
        <v>8</v>
      </c>
      <c r="F12" s="11">
        <v>0.45</v>
      </c>
      <c r="G12" s="12">
        <f t="shared" si="0"/>
        <v>1053000</v>
      </c>
      <c r="H12" s="28"/>
      <c r="I12" s="28"/>
    </row>
    <row r="13" spans="1:9">
      <c r="C13" s="28"/>
      <c r="D13" s="37"/>
      <c r="E13" s="13" t="s">
        <v>9</v>
      </c>
      <c r="F13" s="11">
        <v>0.35</v>
      </c>
      <c r="G13" s="12">
        <f t="shared" si="0"/>
        <v>819000</v>
      </c>
      <c r="H13" s="28"/>
      <c r="I13" s="28"/>
    </row>
    <row r="14" spans="1:9">
      <c r="C14" s="28"/>
      <c r="D14" s="37" t="s">
        <v>10</v>
      </c>
      <c r="E14" s="13" t="s">
        <v>7</v>
      </c>
      <c r="F14" s="11">
        <v>0.45</v>
      </c>
      <c r="G14" s="12">
        <f t="shared" si="0"/>
        <v>1053000</v>
      </c>
      <c r="H14" s="28">
        <v>0.45</v>
      </c>
      <c r="I14" s="27">
        <f>H14*$B$1</f>
        <v>1053000</v>
      </c>
    </row>
    <row r="15" spans="1:9">
      <c r="C15" s="28"/>
      <c r="D15" s="37"/>
      <c r="E15" s="13" t="s">
        <v>8</v>
      </c>
      <c r="F15" s="11">
        <v>0.35</v>
      </c>
      <c r="G15" s="12">
        <f t="shared" si="0"/>
        <v>819000</v>
      </c>
      <c r="H15" s="28"/>
      <c r="I15" s="28"/>
    </row>
    <row r="16" spans="1:9">
      <c r="C16" s="28"/>
      <c r="D16" s="37"/>
      <c r="E16" s="13" t="s">
        <v>9</v>
      </c>
      <c r="F16" s="11">
        <v>0.25</v>
      </c>
      <c r="G16" s="12">
        <f t="shared" si="0"/>
        <v>585000</v>
      </c>
      <c r="H16" s="28"/>
      <c r="I16" s="28"/>
    </row>
    <row r="17" spans="3:9" ht="36">
      <c r="C17" s="28"/>
      <c r="D17" s="13" t="s">
        <v>11</v>
      </c>
      <c r="E17" s="14"/>
      <c r="F17" s="11">
        <v>0.2</v>
      </c>
      <c r="G17" s="12">
        <f t="shared" si="0"/>
        <v>468000</v>
      </c>
      <c r="H17" s="14">
        <v>0.3</v>
      </c>
      <c r="I17" s="15">
        <f>H17*$B$1</f>
        <v>702000</v>
      </c>
    </row>
    <row r="18" spans="3:9" ht="36">
      <c r="C18" s="28"/>
      <c r="D18" s="13" t="s">
        <v>12</v>
      </c>
      <c r="E18" s="14"/>
      <c r="F18" s="11">
        <v>0.15</v>
      </c>
      <c r="G18" s="12">
        <f t="shared" si="0"/>
        <v>351000</v>
      </c>
      <c r="H18" s="14">
        <v>0.2</v>
      </c>
      <c r="I18" s="15">
        <f>H18*$B$1</f>
        <v>468000</v>
      </c>
    </row>
    <row r="19" spans="3:9">
      <c r="C19" s="30" t="s">
        <v>14</v>
      </c>
      <c r="D19" s="39" t="s">
        <v>6</v>
      </c>
      <c r="E19" s="18" t="s">
        <v>7</v>
      </c>
      <c r="F19" s="16">
        <v>0.5</v>
      </c>
      <c r="G19" s="17">
        <f t="shared" si="0"/>
        <v>1170000</v>
      </c>
      <c r="H19" s="30">
        <v>0.55000000000000004</v>
      </c>
      <c r="I19" s="29">
        <f>H19*$B$1</f>
        <v>1287000</v>
      </c>
    </row>
    <row r="20" spans="3:9">
      <c r="C20" s="30"/>
      <c r="D20" s="39"/>
      <c r="E20" s="18" t="s">
        <v>8</v>
      </c>
      <c r="F20" s="16">
        <v>0.4</v>
      </c>
      <c r="G20" s="17">
        <f t="shared" si="0"/>
        <v>936000</v>
      </c>
      <c r="H20" s="30"/>
      <c r="I20" s="30"/>
    </row>
    <row r="21" spans="3:9">
      <c r="C21" s="30"/>
      <c r="D21" s="39"/>
      <c r="E21" s="18" t="s">
        <v>9</v>
      </c>
      <c r="F21" s="16">
        <v>0.3</v>
      </c>
      <c r="G21" s="17">
        <f t="shared" si="0"/>
        <v>702000</v>
      </c>
      <c r="H21" s="30"/>
      <c r="I21" s="30"/>
    </row>
    <row r="22" spans="3:9">
      <c r="C22" s="30"/>
      <c r="D22" s="39" t="s">
        <v>10</v>
      </c>
      <c r="E22" s="18" t="s">
        <v>7</v>
      </c>
      <c r="F22" s="16">
        <v>0.4</v>
      </c>
      <c r="G22" s="17">
        <f t="shared" si="0"/>
        <v>936000</v>
      </c>
      <c r="H22" s="30">
        <v>0.45</v>
      </c>
      <c r="I22" s="29">
        <f>H22*$B$1</f>
        <v>1053000</v>
      </c>
    </row>
    <row r="23" spans="3:9">
      <c r="C23" s="30"/>
      <c r="D23" s="39"/>
      <c r="E23" s="18" t="s">
        <v>8</v>
      </c>
      <c r="F23" s="16">
        <v>0.3</v>
      </c>
      <c r="G23" s="17">
        <f t="shared" si="0"/>
        <v>702000</v>
      </c>
      <c r="H23" s="30"/>
      <c r="I23" s="30"/>
    </row>
    <row r="24" spans="3:9">
      <c r="C24" s="30"/>
      <c r="D24" s="39"/>
      <c r="E24" s="18" t="s">
        <v>9</v>
      </c>
      <c r="F24" s="16">
        <v>0.25</v>
      </c>
      <c r="G24" s="17">
        <f t="shared" si="0"/>
        <v>585000</v>
      </c>
      <c r="H24" s="30"/>
      <c r="I24" s="30"/>
    </row>
    <row r="25" spans="3:9" ht="36">
      <c r="C25" s="30"/>
      <c r="D25" s="18" t="s">
        <v>11</v>
      </c>
      <c r="E25" s="19"/>
      <c r="F25" s="16">
        <v>0.2</v>
      </c>
      <c r="G25" s="17">
        <f t="shared" si="0"/>
        <v>468000</v>
      </c>
      <c r="H25" s="19">
        <v>0.3</v>
      </c>
      <c r="I25" s="20">
        <f>H25*$B$1</f>
        <v>702000</v>
      </c>
    </row>
    <row r="26" spans="3:9" ht="36">
      <c r="C26" s="30"/>
      <c r="D26" s="18" t="s">
        <v>12</v>
      </c>
      <c r="E26" s="19"/>
      <c r="F26" s="16">
        <v>0.15</v>
      </c>
      <c r="G26" s="17">
        <f t="shared" si="0"/>
        <v>351000</v>
      </c>
      <c r="H26" s="19">
        <v>0.2</v>
      </c>
      <c r="I26" s="20">
        <f>H26*$B$1</f>
        <v>468000</v>
      </c>
    </row>
    <row r="27" spans="3:9">
      <c r="C27" s="26" t="s">
        <v>15</v>
      </c>
      <c r="D27" s="38" t="s">
        <v>6</v>
      </c>
      <c r="E27" s="23" t="s">
        <v>7</v>
      </c>
      <c r="F27" s="21">
        <v>0.5</v>
      </c>
      <c r="G27" s="22">
        <f t="shared" si="0"/>
        <v>1170000</v>
      </c>
      <c r="H27" s="26">
        <v>0.55000000000000004</v>
      </c>
      <c r="I27" s="31">
        <v>1287000</v>
      </c>
    </row>
    <row r="28" spans="3:9">
      <c r="C28" s="26"/>
      <c r="D28" s="38"/>
      <c r="E28" s="23" t="s">
        <v>8</v>
      </c>
      <c r="F28" s="21">
        <v>0.35</v>
      </c>
      <c r="G28" s="22">
        <f t="shared" si="0"/>
        <v>819000</v>
      </c>
      <c r="H28" s="26"/>
      <c r="I28" s="31"/>
    </row>
    <row r="29" spans="3:9">
      <c r="C29" s="26"/>
      <c r="D29" s="38" t="s">
        <v>10</v>
      </c>
      <c r="E29" s="23" t="s">
        <v>7</v>
      </c>
      <c r="F29" s="21">
        <v>0.35</v>
      </c>
      <c r="G29" s="22">
        <f t="shared" si="0"/>
        <v>819000</v>
      </c>
      <c r="H29" s="26">
        <v>0.45</v>
      </c>
      <c r="I29" s="31">
        <v>1053000</v>
      </c>
    </row>
    <row r="30" spans="3:9">
      <c r="C30" s="26"/>
      <c r="D30" s="38"/>
      <c r="E30" s="23" t="s">
        <v>8</v>
      </c>
      <c r="F30" s="21">
        <v>0.25</v>
      </c>
      <c r="G30" s="22">
        <f t="shared" si="0"/>
        <v>585000</v>
      </c>
      <c r="H30" s="26"/>
      <c r="I30" s="31"/>
    </row>
    <row r="31" spans="3:9" ht="36">
      <c r="C31" s="26"/>
      <c r="D31" s="23" t="s">
        <v>11</v>
      </c>
      <c r="E31" s="24"/>
      <c r="F31" s="21">
        <v>0.2</v>
      </c>
      <c r="G31" s="22">
        <f t="shared" si="0"/>
        <v>468000</v>
      </c>
      <c r="H31" s="24">
        <v>0.3</v>
      </c>
      <c r="I31" s="25">
        <f>H31*$B$1</f>
        <v>702000</v>
      </c>
    </row>
    <row r="32" spans="3:9" ht="36">
      <c r="C32" s="26"/>
      <c r="D32" s="23" t="s">
        <v>12</v>
      </c>
      <c r="E32" s="24"/>
      <c r="F32" s="21">
        <v>0.15</v>
      </c>
      <c r="G32" s="22">
        <f t="shared" si="0"/>
        <v>351000</v>
      </c>
      <c r="H32" s="24">
        <v>0.2</v>
      </c>
      <c r="I32" s="25">
        <f>H32*$B$1</f>
        <v>468000</v>
      </c>
    </row>
  </sheetData>
  <mergeCells count="30">
    <mergeCell ref="C27:C32"/>
    <mergeCell ref="D27:D28"/>
    <mergeCell ref="D29:D30"/>
    <mergeCell ref="D19:D21"/>
    <mergeCell ref="D22:D24"/>
    <mergeCell ref="C3:C10"/>
    <mergeCell ref="C11:C18"/>
    <mergeCell ref="D11:D13"/>
    <mergeCell ref="D14:D16"/>
    <mergeCell ref="C19:C26"/>
    <mergeCell ref="D1:G1"/>
    <mergeCell ref="H1:I1"/>
    <mergeCell ref="H3:H5"/>
    <mergeCell ref="I3:I5"/>
    <mergeCell ref="H6:H8"/>
    <mergeCell ref="I6:I8"/>
    <mergeCell ref="D3:D5"/>
    <mergeCell ref="D6:D8"/>
    <mergeCell ref="H27:H28"/>
    <mergeCell ref="H29:H30"/>
    <mergeCell ref="I11:I13"/>
    <mergeCell ref="I14:I16"/>
    <mergeCell ref="I19:I21"/>
    <mergeCell ref="I22:I24"/>
    <mergeCell ref="I27:I28"/>
    <mergeCell ref="I29:I30"/>
    <mergeCell ref="H19:H21"/>
    <mergeCell ref="H22:H24"/>
    <mergeCell ref="H11:H13"/>
    <mergeCell ref="H14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Đạt Tiến LĐTL</dc:creator>
  <cp:keywords/>
  <dc:description/>
  <cp:lastModifiedBy>Guest User</cp:lastModifiedBy>
  <cp:revision/>
  <dcterms:created xsi:type="dcterms:W3CDTF">2025-07-28T02:17:20Z</dcterms:created>
  <dcterms:modified xsi:type="dcterms:W3CDTF">2025-07-28T04:56:36Z</dcterms:modified>
  <cp:category/>
  <cp:contentStatus/>
</cp:coreProperties>
</file>