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xcel công thức\"/>
    </mc:Choice>
  </mc:AlternateContent>
  <xr:revisionPtr revIDLastSave="0" documentId="13_ncr:1_{408DCE0B-3B8B-4C35-A8DC-9CFDC0204D63}" xr6:coauthVersionLast="47" xr6:coauthVersionMax="47" xr10:uidLastSave="{00000000-0000-0000-0000-000000000000}"/>
  <bookViews>
    <workbookView xWindow="-120" yWindow="-120" windowWidth="21840" windowHeight="13140" xr2:uid="{0464BF85-6F64-4C68-98A2-0C5D462F02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6" i="1" l="1"/>
  <c r="Q65" i="1"/>
  <c r="Q64" i="1"/>
  <c r="Q63" i="1"/>
  <c r="Q62" i="1"/>
  <c r="Q61" i="1"/>
  <c r="Q60" i="1"/>
  <c r="Q59" i="1"/>
  <c r="Q58" i="1"/>
  <c r="Q57" i="1"/>
  <c r="Q56" i="1"/>
  <c r="Q55" i="1"/>
  <c r="U100" i="1"/>
  <c r="U99" i="1"/>
  <c r="U98" i="1"/>
  <c r="U97" i="1"/>
  <c r="U96" i="1"/>
  <c r="U95" i="1"/>
  <c r="U94" i="1"/>
  <c r="U93" i="1"/>
  <c r="U92" i="1"/>
  <c r="U91" i="1"/>
  <c r="U90" i="1"/>
  <c r="U89" i="1"/>
  <c r="Q98" i="1"/>
  <c r="Q97" i="1"/>
  <c r="Q96" i="1"/>
  <c r="Q95" i="1"/>
  <c r="Q94" i="1"/>
  <c r="Q93" i="1"/>
  <c r="Q92" i="1"/>
  <c r="Q91" i="1"/>
  <c r="Q90" i="1"/>
  <c r="Q89" i="1"/>
  <c r="M97" i="1"/>
  <c r="M96" i="1"/>
  <c r="M95" i="1"/>
  <c r="M94" i="1"/>
  <c r="M93" i="1"/>
  <c r="M92" i="1"/>
  <c r="M91" i="1"/>
  <c r="M90" i="1"/>
  <c r="M89" i="1"/>
  <c r="I97" i="1"/>
  <c r="I96" i="1"/>
  <c r="I95" i="1"/>
  <c r="I94" i="1"/>
  <c r="I93" i="1"/>
  <c r="I92" i="1"/>
  <c r="I91" i="1"/>
  <c r="I90" i="1"/>
  <c r="I89" i="1"/>
  <c r="E96" i="1"/>
  <c r="E95" i="1"/>
  <c r="E94" i="1"/>
  <c r="E93" i="1"/>
  <c r="E92" i="1"/>
  <c r="E91" i="1"/>
  <c r="E90" i="1"/>
  <c r="E89" i="1"/>
  <c r="Q80" i="1"/>
  <c r="Q79" i="1"/>
  <c r="Q78" i="1"/>
  <c r="Q77" i="1"/>
  <c r="Q76" i="1"/>
  <c r="Q75" i="1"/>
  <c r="Q74" i="1"/>
  <c r="Q73" i="1"/>
  <c r="M78" i="1"/>
  <c r="M77" i="1"/>
  <c r="M76" i="1"/>
  <c r="M75" i="1"/>
  <c r="M74" i="1"/>
  <c r="M73" i="1"/>
  <c r="I78" i="1"/>
  <c r="I77" i="1"/>
  <c r="I76" i="1"/>
  <c r="I75" i="1"/>
  <c r="I74" i="1"/>
  <c r="I73" i="1"/>
  <c r="E78" i="1"/>
  <c r="E77" i="1"/>
  <c r="E76" i="1"/>
  <c r="E75" i="1"/>
  <c r="E74" i="1"/>
  <c r="E73" i="1"/>
  <c r="U48" i="1"/>
  <c r="U49" i="1"/>
  <c r="M63" i="1"/>
  <c r="M62" i="1"/>
  <c r="I62" i="1"/>
  <c r="M61" i="1"/>
  <c r="I61" i="1"/>
  <c r="M60" i="1"/>
  <c r="I60" i="1"/>
  <c r="E60" i="1"/>
  <c r="M59" i="1"/>
  <c r="I59" i="1"/>
  <c r="E59" i="1"/>
  <c r="M58" i="1"/>
  <c r="I58" i="1"/>
  <c r="E58" i="1"/>
  <c r="M57" i="1"/>
  <c r="I57" i="1"/>
  <c r="E57" i="1"/>
  <c r="M56" i="1"/>
  <c r="I56" i="1"/>
  <c r="E56" i="1"/>
  <c r="M55" i="1"/>
  <c r="I55" i="1"/>
  <c r="E55" i="1"/>
  <c r="U47" i="1"/>
  <c r="Q47" i="1"/>
  <c r="U46" i="1"/>
  <c r="Q46" i="1"/>
  <c r="M46" i="1"/>
  <c r="U45" i="1"/>
  <c r="Q45" i="1"/>
  <c r="M45" i="1"/>
  <c r="I45" i="1"/>
  <c r="U44" i="1"/>
  <c r="Q44" i="1"/>
  <c r="M44" i="1"/>
  <c r="I44" i="1"/>
  <c r="U43" i="1"/>
  <c r="Q43" i="1"/>
  <c r="M43" i="1"/>
  <c r="I43" i="1"/>
  <c r="E43" i="1"/>
  <c r="U42" i="1"/>
  <c r="Q42" i="1"/>
  <c r="M42" i="1"/>
  <c r="I42" i="1"/>
  <c r="E42" i="1"/>
  <c r="U41" i="1"/>
  <c r="Q41" i="1"/>
  <c r="M41" i="1"/>
  <c r="I41" i="1"/>
  <c r="E41" i="1"/>
  <c r="U40" i="1"/>
  <c r="Q40" i="1"/>
  <c r="M40" i="1"/>
  <c r="I40" i="1"/>
  <c r="E40" i="1"/>
  <c r="U39" i="1"/>
  <c r="Q39" i="1"/>
  <c r="M39" i="1"/>
  <c r="I39" i="1"/>
  <c r="E39" i="1"/>
  <c r="U38" i="1"/>
  <c r="Q38" i="1"/>
  <c r="M38" i="1"/>
  <c r="I38" i="1"/>
  <c r="E38" i="1"/>
  <c r="Q22" i="1"/>
  <c r="Q23" i="1"/>
  <c r="Q24" i="1"/>
  <c r="Q25" i="1"/>
  <c r="Q26" i="1"/>
  <c r="Q27" i="1"/>
  <c r="Q28" i="1"/>
  <c r="Q29" i="1"/>
  <c r="Q30" i="1"/>
  <c r="Q21" i="1"/>
  <c r="M29" i="1"/>
  <c r="M28" i="1"/>
  <c r="M27" i="1"/>
  <c r="M26" i="1"/>
  <c r="M25" i="1"/>
  <c r="M24" i="1"/>
  <c r="M23" i="1"/>
  <c r="M22" i="1"/>
  <c r="M21" i="1"/>
  <c r="I27" i="1"/>
  <c r="I28" i="1"/>
  <c r="I26" i="1"/>
  <c r="I25" i="1"/>
  <c r="I24" i="1"/>
  <c r="I23" i="1"/>
  <c r="I22" i="1"/>
  <c r="I21" i="1"/>
  <c r="E26" i="1"/>
  <c r="E25" i="1"/>
  <c r="E24" i="1"/>
  <c r="E23" i="1"/>
  <c r="E22" i="1"/>
  <c r="E21" i="1"/>
  <c r="M16" i="1"/>
  <c r="M15" i="1"/>
  <c r="M14" i="1"/>
  <c r="M13" i="1"/>
  <c r="M12" i="1"/>
  <c r="M11" i="1"/>
  <c r="M10" i="1"/>
  <c r="M9" i="1"/>
  <c r="M8" i="1"/>
  <c r="I14" i="1"/>
  <c r="I15" i="1"/>
  <c r="I13" i="1"/>
  <c r="I12" i="1"/>
  <c r="I11" i="1"/>
  <c r="I10" i="1"/>
  <c r="I9" i="1"/>
  <c r="I8" i="1"/>
  <c r="E9" i="1"/>
  <c r="E10" i="1"/>
  <c r="E11" i="1"/>
  <c r="E12" i="1"/>
  <c r="E13" i="1"/>
  <c r="E8" i="1"/>
</calcChain>
</file>

<file path=xl/sharedStrings.xml><?xml version="1.0" encoding="utf-8"?>
<sst xmlns="http://schemas.openxmlformats.org/spreadsheetml/2006/main" count="131" uniqueCount="35">
  <si>
    <t>Lương cơ sở</t>
  </si>
  <si>
    <t>Hệ số lương</t>
  </si>
  <si>
    <t>Hệ số đặc thù</t>
  </si>
  <si>
    <t>Mức lương</t>
  </si>
  <si>
    <t>Bậc</t>
  </si>
  <si>
    <t>Giáo viên THPT chính</t>
  </si>
  <si>
    <t>Giáo viên THPT</t>
  </si>
  <si>
    <t>Bảng lương giáo viên Trung học phổ thông</t>
  </si>
  <si>
    <t>Giáo viên THCS chính</t>
  </si>
  <si>
    <t>Giáo viên THCS</t>
  </si>
  <si>
    <t>Giáo viên THCS chưa đạt trình độ chuẩn (trình độ cao đẳng)</t>
  </si>
  <si>
    <t>Bảng lương giáo viên Trung học cơ sở</t>
  </si>
  <si>
    <t>Bảng lương giáo viên Tiểu học</t>
  </si>
  <si>
    <t>Giáo viên Tiểu học chính</t>
  </si>
  <si>
    <t>Giáo viên Tiểu học</t>
  </si>
  <si>
    <t>Bảng lương giáo viên mầm non</t>
  </si>
  <si>
    <t>Giáo viên mầm non chính</t>
  </si>
  <si>
    <t>Giáo viên mầm non</t>
  </si>
  <si>
    <t>Bảng lương giáo sư</t>
  </si>
  <si>
    <t>Bảng lương phó giáo sư, Giảng viên cao cấp
Giảng viên cao đẳng sư phạm cao cấp
Giảng viên GDNN cao cấp</t>
  </si>
  <si>
    <t>Bảng lương Gíao viên dự bị đại học cao cấp
Giáo viên GDNN cao cấp
Các chức danh tương đương khác</t>
  </si>
  <si>
    <t>Giáo viên mầm non cao cấp, các chức danh tương đương</t>
  </si>
  <si>
    <t>Giáo viên Tiểu học cao cấp, các chức danh tương đương</t>
  </si>
  <si>
    <t>Giáo viên THCS cao cấp, các chức danh tương đương</t>
  </si>
  <si>
    <t>Giáo viên THPT cao cấp, các chức danh tương đương</t>
  </si>
  <si>
    <t>Giảng viên chính, Giảng viên CĐSP chính
Giảng viên GDNN chính</t>
  </si>
  <si>
    <t>Giáo viên dự bị đại học chính 
Giáo viên giáo dục nghề nghiệp chính
Các chức danh tương đương khác</t>
  </si>
  <si>
    <t>Giảng viên, Giảng viên CĐSP, Trợ giảng
Giảng viên giáo dục nghề nghiệp lý thuyết</t>
  </si>
  <si>
    <t>Giảng viên giáo dục nghề nghiệp thực hành, Giáo viên giáo dục nghề nghiệp thực hành, Các chức danh tương đương khác</t>
  </si>
  <si>
    <t>Giáo viên giáo dục nghề nghiệp
Các chức danh tương đương khác</t>
  </si>
  <si>
    <t>Giáo viên tiểu học chưa đạt trình độ chuẩn (trình độ TC)</t>
  </si>
  <si>
    <t>Giáo viên Tiểu học chưa đạt trình độ chuẩn (trình độ CĐ)</t>
  </si>
  <si>
    <t>Giáo viên mầm non chưa đạt trình độ chuẩn (trình độ TC)</t>
  </si>
  <si>
    <t>Giáo viên dự bị đại học
Giáo viên GDNN lý thuyết
Các chức danh tương đương khác</t>
  </si>
  <si>
    <r>
      <rPr>
        <b/>
        <sz val="11"/>
        <color theme="0"/>
        <rFont val="Times New Roman"/>
        <family val="1"/>
      </rPr>
      <t>BẢNG LƯƠNG GIÁO VIÊN CÁC CẤP THEO DỰ THẢO</t>
    </r>
    <r>
      <rPr>
        <sz val="11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</si>
</sst>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1"/>
      <color rgb="FF0070C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222222"/>
      <name val="Times New Roman"/>
      <family val="1"/>
    </font>
    <font>
      <b/>
      <sz val="11"/>
      <color rgb="FF00809D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4"/>
      <color theme="0"/>
      <name val="Times New Roman"/>
      <family val="1"/>
    </font>
    <font>
      <sz val="14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ECDD"/>
        <bgColor indexed="64"/>
      </patternFill>
    </fill>
    <fill>
      <patternFill patternType="solid">
        <fgColor rgb="FF007BFF"/>
        <bgColor indexed="64"/>
      </patternFill>
    </fill>
    <fill>
      <patternFill patternType="solid">
        <fgColor rgb="FFFF7601"/>
        <bgColor indexed="64"/>
      </patternFill>
    </fill>
    <fill>
      <patternFill patternType="solid">
        <fgColor rgb="FFFFF9BF"/>
        <bgColor indexed="64"/>
      </patternFill>
    </fill>
    <fill>
      <patternFill patternType="solid">
        <fgColor rgb="FF00809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5" fontId="4" fillId="3" borderId="2" xfId="1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5" fontId="4" fillId="0" borderId="0" xfId="1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809D"/>
      <color rgb="FFFF7601"/>
      <color rgb="FF007BFF"/>
      <color rgb="FFFCECDD"/>
      <color rgb="FFFFF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42D68-E3C6-45EC-B694-18D9C8F1B142}">
  <dimension ref="A1:U100"/>
  <sheetViews>
    <sheetView tabSelected="1" workbookViewId="0">
      <selection activeCell="O10" sqref="O10"/>
    </sheetView>
  </sheetViews>
  <sheetFormatPr defaultRowHeight="15" x14ac:dyDescent="0.25"/>
  <cols>
    <col min="1" max="1" width="12.5703125" style="6" bestFit="1" customWidth="1"/>
    <col min="2" max="2" width="11.5703125" style="6" bestFit="1" customWidth="1"/>
    <col min="3" max="4" width="12.7109375" style="6" bestFit="1" customWidth="1"/>
    <col min="5" max="5" width="15.5703125" style="6" customWidth="1"/>
    <col min="6" max="6" width="9.140625" style="6"/>
    <col min="7" max="7" width="11.5703125" style="6" bestFit="1" customWidth="1"/>
    <col min="8" max="8" width="12.7109375" style="6" bestFit="1" customWidth="1"/>
    <col min="9" max="9" width="11.5703125" style="6" bestFit="1" customWidth="1"/>
    <col min="10" max="10" width="9.140625" style="6"/>
    <col min="11" max="11" width="11.5703125" style="6" bestFit="1" customWidth="1"/>
    <col min="12" max="12" width="12.7109375" style="6" bestFit="1" customWidth="1"/>
    <col min="13" max="13" width="11.5703125" style="6" bestFit="1" customWidth="1"/>
    <col min="14" max="14" width="9.140625" style="6"/>
    <col min="15" max="15" width="15.85546875" style="6" customWidth="1"/>
    <col min="16" max="16" width="14.85546875" style="6" customWidth="1"/>
    <col min="17" max="17" width="16.7109375" style="6" customWidth="1"/>
    <col min="18" max="18" width="9.140625" style="6"/>
    <col min="19" max="19" width="12.5703125" style="6" customWidth="1"/>
    <col min="20" max="20" width="14.5703125" style="6" customWidth="1"/>
    <col min="21" max="21" width="20.140625" style="6" customWidth="1"/>
    <col min="22" max="16384" width="9.140625" style="6"/>
  </cols>
  <sheetData>
    <row r="1" spans="1:15" x14ac:dyDescent="0.25">
      <c r="A1" s="40" t="s">
        <v>0</v>
      </c>
      <c r="B1" s="41">
        <v>2340000</v>
      </c>
      <c r="C1" s="27"/>
    </row>
    <row r="2" spans="1:15" x14ac:dyDescent="0.25">
      <c r="A2" s="40"/>
      <c r="B2" s="41"/>
      <c r="C2" s="44" t="s">
        <v>34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x14ac:dyDescent="0.25">
      <c r="A3" s="40"/>
      <c r="B3" s="41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25">
      <c r="A4" s="42"/>
      <c r="B4" s="43"/>
      <c r="C4" s="27"/>
    </row>
    <row r="5" spans="1:15" ht="18.75" x14ac:dyDescent="0.25">
      <c r="B5" s="10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x14ac:dyDescent="0.25">
      <c r="B6" s="18" t="s">
        <v>24</v>
      </c>
      <c r="C6" s="19"/>
      <c r="D6" s="19"/>
      <c r="E6" s="20"/>
      <c r="F6" s="18" t="s">
        <v>5</v>
      </c>
      <c r="G6" s="18"/>
      <c r="H6" s="18"/>
      <c r="I6" s="21"/>
      <c r="J6" s="18" t="s">
        <v>6</v>
      </c>
      <c r="K6" s="18"/>
      <c r="L6" s="18"/>
      <c r="M6" s="18"/>
    </row>
    <row r="7" spans="1:15" x14ac:dyDescent="0.25">
      <c r="B7" s="5" t="s">
        <v>4</v>
      </c>
      <c r="C7" s="5" t="s">
        <v>1</v>
      </c>
      <c r="D7" s="5" t="s">
        <v>2</v>
      </c>
      <c r="E7" s="12" t="s">
        <v>3</v>
      </c>
      <c r="F7" s="5" t="s">
        <v>4</v>
      </c>
      <c r="G7" s="5" t="s">
        <v>1</v>
      </c>
      <c r="H7" s="5" t="s">
        <v>2</v>
      </c>
      <c r="I7" s="12" t="s">
        <v>3</v>
      </c>
      <c r="J7" s="5" t="s">
        <v>4</v>
      </c>
      <c r="K7" s="5" t="s">
        <v>1</v>
      </c>
      <c r="L7" s="5" t="s">
        <v>2</v>
      </c>
      <c r="M7" s="5" t="s">
        <v>3</v>
      </c>
    </row>
    <row r="8" spans="1:15" ht="15.75" x14ac:dyDescent="0.25">
      <c r="B8" s="4">
        <v>1</v>
      </c>
      <c r="C8" s="4">
        <v>6.2</v>
      </c>
      <c r="D8" s="5">
        <v>1.1000000000000001</v>
      </c>
      <c r="E8" s="13">
        <f>$B$1*C8*D8</f>
        <v>15958800.000000002</v>
      </c>
      <c r="F8" s="4">
        <v>1</v>
      </c>
      <c r="G8" s="11">
        <v>4.4000000000000004</v>
      </c>
      <c r="H8" s="5">
        <v>1.25</v>
      </c>
      <c r="I8" s="13">
        <f>$B$1*G8*H8</f>
        <v>12870000</v>
      </c>
      <c r="J8" s="4">
        <v>1</v>
      </c>
      <c r="K8" s="11">
        <v>2.34</v>
      </c>
      <c r="L8" s="5">
        <v>1.45</v>
      </c>
      <c r="M8" s="7">
        <f>$B$1*K8*L8</f>
        <v>7939620</v>
      </c>
    </row>
    <row r="9" spans="1:15" ht="15.75" x14ac:dyDescent="0.25">
      <c r="B9" s="5">
        <v>2</v>
      </c>
      <c r="C9" s="5">
        <v>6.56</v>
      </c>
      <c r="D9" s="5">
        <v>1.1000000000000001</v>
      </c>
      <c r="E9" s="13">
        <f t="shared" ref="E9:E13" si="0">$B$1*C9*D9</f>
        <v>16885440</v>
      </c>
      <c r="F9" s="5">
        <v>2</v>
      </c>
      <c r="G9" s="11">
        <v>4.74</v>
      </c>
      <c r="H9" s="5">
        <v>1.25</v>
      </c>
      <c r="I9" s="13">
        <f t="shared" ref="I9:I15" si="1">$B$1*G9*H9</f>
        <v>13864500</v>
      </c>
      <c r="J9" s="5">
        <v>2</v>
      </c>
      <c r="K9" s="11">
        <v>2.67</v>
      </c>
      <c r="L9" s="5">
        <v>1.45</v>
      </c>
      <c r="M9" s="7">
        <f t="shared" ref="M9:M16" si="2">$B$1*K9*L9</f>
        <v>9059310</v>
      </c>
    </row>
    <row r="10" spans="1:15" ht="15.75" x14ac:dyDescent="0.25">
      <c r="B10" s="4">
        <v>3</v>
      </c>
      <c r="C10" s="5">
        <v>6.92</v>
      </c>
      <c r="D10" s="5">
        <v>1.1000000000000001</v>
      </c>
      <c r="E10" s="13">
        <f t="shared" si="0"/>
        <v>17812080</v>
      </c>
      <c r="F10" s="4">
        <v>3</v>
      </c>
      <c r="G10" s="11">
        <v>5.08</v>
      </c>
      <c r="H10" s="5">
        <v>1.25</v>
      </c>
      <c r="I10" s="13">
        <f t="shared" si="1"/>
        <v>14859000</v>
      </c>
      <c r="J10" s="4">
        <v>3</v>
      </c>
      <c r="K10" s="11">
        <v>3</v>
      </c>
      <c r="L10" s="5">
        <v>1.45</v>
      </c>
      <c r="M10" s="7">
        <f t="shared" si="2"/>
        <v>10179000</v>
      </c>
    </row>
    <row r="11" spans="1:15" ht="15.75" x14ac:dyDescent="0.25">
      <c r="B11" s="5">
        <v>4</v>
      </c>
      <c r="C11" s="5">
        <v>7.28</v>
      </c>
      <c r="D11" s="5">
        <v>1.1000000000000001</v>
      </c>
      <c r="E11" s="13">
        <f t="shared" si="0"/>
        <v>18738720</v>
      </c>
      <c r="F11" s="5">
        <v>4</v>
      </c>
      <c r="G11" s="11">
        <v>5.42</v>
      </c>
      <c r="H11" s="5">
        <v>1.25</v>
      </c>
      <c r="I11" s="13">
        <f t="shared" si="1"/>
        <v>15853500</v>
      </c>
      <c r="J11" s="5">
        <v>4</v>
      </c>
      <c r="K11" s="11">
        <v>3.33</v>
      </c>
      <c r="L11" s="5">
        <v>1.45</v>
      </c>
      <c r="M11" s="7">
        <f t="shared" si="2"/>
        <v>11298690</v>
      </c>
    </row>
    <row r="12" spans="1:15" ht="15.75" x14ac:dyDescent="0.25">
      <c r="B12" s="4">
        <v>5</v>
      </c>
      <c r="C12" s="5">
        <v>7.64</v>
      </c>
      <c r="D12" s="5">
        <v>1.1000000000000001</v>
      </c>
      <c r="E12" s="13">
        <f t="shared" si="0"/>
        <v>19665360</v>
      </c>
      <c r="F12" s="4">
        <v>5</v>
      </c>
      <c r="G12" s="11">
        <v>5.76</v>
      </c>
      <c r="H12" s="5">
        <v>1.25</v>
      </c>
      <c r="I12" s="13">
        <f t="shared" si="1"/>
        <v>16848000</v>
      </c>
      <c r="J12" s="4">
        <v>5</v>
      </c>
      <c r="K12" s="11">
        <v>3.66</v>
      </c>
      <c r="L12" s="5">
        <v>1.45</v>
      </c>
      <c r="M12" s="7">
        <f t="shared" si="2"/>
        <v>12418380</v>
      </c>
    </row>
    <row r="13" spans="1:15" ht="15.75" x14ac:dyDescent="0.25">
      <c r="B13" s="5">
        <v>6</v>
      </c>
      <c r="C13" s="5">
        <v>8</v>
      </c>
      <c r="D13" s="5">
        <v>1.1000000000000001</v>
      </c>
      <c r="E13" s="13">
        <f t="shared" si="0"/>
        <v>20592000</v>
      </c>
      <c r="F13" s="5">
        <v>6</v>
      </c>
      <c r="G13" s="11">
        <v>6.1</v>
      </c>
      <c r="H13" s="5">
        <v>1.25</v>
      </c>
      <c r="I13" s="13">
        <f t="shared" si="1"/>
        <v>17842500</v>
      </c>
      <c r="J13" s="5">
        <v>6</v>
      </c>
      <c r="K13" s="11">
        <v>3.99</v>
      </c>
      <c r="L13" s="5">
        <v>1.45</v>
      </c>
      <c r="M13" s="7">
        <f t="shared" si="2"/>
        <v>13538070</v>
      </c>
    </row>
    <row r="14" spans="1:15" ht="15.75" x14ac:dyDescent="0.25">
      <c r="F14" s="4">
        <v>7</v>
      </c>
      <c r="G14" s="11">
        <v>6.44</v>
      </c>
      <c r="H14" s="5">
        <v>1.25</v>
      </c>
      <c r="I14" s="13">
        <f t="shared" si="1"/>
        <v>18837000</v>
      </c>
      <c r="J14" s="4">
        <v>7</v>
      </c>
      <c r="K14" s="11">
        <v>4.32</v>
      </c>
      <c r="L14" s="5">
        <v>1.45</v>
      </c>
      <c r="M14" s="7">
        <f t="shared" si="2"/>
        <v>14657760</v>
      </c>
    </row>
    <row r="15" spans="1:15" ht="15.75" x14ac:dyDescent="0.25">
      <c r="F15" s="5">
        <v>8</v>
      </c>
      <c r="G15" s="11">
        <v>6.78</v>
      </c>
      <c r="H15" s="5">
        <v>1.25</v>
      </c>
      <c r="I15" s="13">
        <f t="shared" si="1"/>
        <v>19831500</v>
      </c>
      <c r="J15" s="5">
        <v>8</v>
      </c>
      <c r="K15" s="11">
        <v>4.6500000000000004</v>
      </c>
      <c r="L15" s="5">
        <v>1.45</v>
      </c>
      <c r="M15" s="7">
        <f t="shared" si="2"/>
        <v>15777450</v>
      </c>
    </row>
    <row r="16" spans="1:15" ht="15.75" x14ac:dyDescent="0.25">
      <c r="J16" s="4">
        <v>9</v>
      </c>
      <c r="K16" s="11">
        <v>4.9800000000000004</v>
      </c>
      <c r="L16" s="5">
        <v>1.45</v>
      </c>
      <c r="M16" s="7">
        <f t="shared" si="2"/>
        <v>16897140.000000004</v>
      </c>
    </row>
    <row r="18" spans="2:21" ht="18.75" x14ac:dyDescent="0.25">
      <c r="B18" s="15" t="s">
        <v>11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2:21" x14ac:dyDescent="0.25">
      <c r="B19" s="18" t="s">
        <v>23</v>
      </c>
      <c r="C19" s="18"/>
      <c r="D19" s="18"/>
      <c r="E19" s="21"/>
      <c r="F19" s="18" t="s">
        <v>8</v>
      </c>
      <c r="G19" s="18"/>
      <c r="H19" s="18"/>
      <c r="I19" s="21"/>
      <c r="J19" s="18" t="s">
        <v>9</v>
      </c>
      <c r="K19" s="18"/>
      <c r="L19" s="18"/>
      <c r="M19" s="21"/>
      <c r="N19" s="22" t="s">
        <v>10</v>
      </c>
      <c r="O19" s="18"/>
      <c r="P19" s="18"/>
      <c r="Q19" s="18"/>
      <c r="R19" s="24"/>
      <c r="S19" s="25"/>
      <c r="T19" s="25"/>
      <c r="U19" s="25"/>
    </row>
    <row r="20" spans="2:21" x14ac:dyDescent="0.25">
      <c r="B20" s="5" t="s">
        <v>4</v>
      </c>
      <c r="C20" s="5" t="s">
        <v>1</v>
      </c>
      <c r="D20" s="5" t="s">
        <v>2</v>
      </c>
      <c r="E20" s="12" t="s">
        <v>3</v>
      </c>
      <c r="F20" s="5" t="s">
        <v>4</v>
      </c>
      <c r="G20" s="5" t="s">
        <v>1</v>
      </c>
      <c r="H20" s="5" t="s">
        <v>2</v>
      </c>
      <c r="I20" s="12" t="s">
        <v>3</v>
      </c>
      <c r="J20" s="5" t="s">
        <v>4</v>
      </c>
      <c r="K20" s="5" t="s">
        <v>1</v>
      </c>
      <c r="L20" s="5" t="s">
        <v>2</v>
      </c>
      <c r="M20" s="12" t="s">
        <v>3</v>
      </c>
      <c r="N20" s="5" t="s">
        <v>4</v>
      </c>
      <c r="O20" s="5" t="s">
        <v>1</v>
      </c>
      <c r="P20" s="5" t="s">
        <v>2</v>
      </c>
      <c r="Q20" s="5" t="s">
        <v>3</v>
      </c>
      <c r="R20" s="26"/>
      <c r="S20" s="26"/>
      <c r="T20" s="27"/>
      <c r="U20" s="27"/>
    </row>
    <row r="21" spans="2:21" ht="15.75" x14ac:dyDescent="0.25">
      <c r="B21" s="4">
        <v>1</v>
      </c>
      <c r="C21" s="11">
        <v>5.75</v>
      </c>
      <c r="D21" s="5">
        <v>1.2</v>
      </c>
      <c r="E21" s="13">
        <f>$B$1*C21*D21</f>
        <v>16146000</v>
      </c>
      <c r="F21" s="4">
        <v>1</v>
      </c>
      <c r="G21" s="11">
        <v>4</v>
      </c>
      <c r="H21" s="5">
        <v>1.3</v>
      </c>
      <c r="I21" s="13">
        <f>$B$1*G21*H21</f>
        <v>12168000</v>
      </c>
      <c r="J21" s="4">
        <v>1</v>
      </c>
      <c r="K21" s="11">
        <v>2.34</v>
      </c>
      <c r="L21" s="5">
        <v>1.45</v>
      </c>
      <c r="M21" s="13">
        <f>$B$1*K21*L21</f>
        <v>7939620</v>
      </c>
      <c r="N21" s="4">
        <v>1</v>
      </c>
      <c r="O21" s="11">
        <v>2.1</v>
      </c>
      <c r="P21" s="5">
        <v>1.6</v>
      </c>
      <c r="Q21" s="7">
        <f>$B$1*O21*P21</f>
        <v>7862400</v>
      </c>
      <c r="R21" s="28"/>
      <c r="S21" s="29"/>
      <c r="T21" s="27"/>
      <c r="U21" s="30"/>
    </row>
    <row r="22" spans="2:21" ht="15.75" x14ac:dyDescent="0.25">
      <c r="B22" s="5">
        <v>2</v>
      </c>
      <c r="C22" s="11">
        <v>6.11</v>
      </c>
      <c r="D22" s="5">
        <v>1.2</v>
      </c>
      <c r="E22" s="13">
        <f t="shared" ref="E22:E26" si="3">$B$1*C22*D22</f>
        <v>17156880</v>
      </c>
      <c r="F22" s="5">
        <v>2</v>
      </c>
      <c r="G22" s="11">
        <v>4.34</v>
      </c>
      <c r="H22" s="5">
        <v>1.3</v>
      </c>
      <c r="I22" s="13">
        <f t="shared" ref="I22:I28" si="4">$B$1*G22*H22</f>
        <v>13202280</v>
      </c>
      <c r="J22" s="5">
        <v>2</v>
      </c>
      <c r="K22" s="11">
        <v>2.67</v>
      </c>
      <c r="L22" s="5">
        <v>1.45</v>
      </c>
      <c r="M22" s="13">
        <f t="shared" ref="M22:M29" si="5">$B$1*K22*L22</f>
        <v>9059310</v>
      </c>
      <c r="N22" s="5">
        <v>2</v>
      </c>
      <c r="O22" s="11">
        <v>2.41</v>
      </c>
      <c r="P22" s="5">
        <v>1.6</v>
      </c>
      <c r="Q22" s="7">
        <f t="shared" ref="Q22:Q30" si="6">$B$1*O22*P22</f>
        <v>9023040</v>
      </c>
      <c r="R22" s="26"/>
      <c r="S22" s="29"/>
      <c r="T22" s="27"/>
      <c r="U22" s="30"/>
    </row>
    <row r="23" spans="2:21" ht="15.75" x14ac:dyDescent="0.25">
      <c r="B23" s="4">
        <v>3</v>
      </c>
      <c r="C23" s="11">
        <v>6.47</v>
      </c>
      <c r="D23" s="5">
        <v>1.2</v>
      </c>
      <c r="E23" s="13">
        <f t="shared" si="3"/>
        <v>18167760</v>
      </c>
      <c r="F23" s="4">
        <v>3</v>
      </c>
      <c r="G23" s="11">
        <v>4.68</v>
      </c>
      <c r="H23" s="5">
        <v>1.3</v>
      </c>
      <c r="I23" s="13">
        <f t="shared" si="4"/>
        <v>14236560</v>
      </c>
      <c r="J23" s="4">
        <v>3</v>
      </c>
      <c r="K23" s="11">
        <v>3</v>
      </c>
      <c r="L23" s="5">
        <v>1.45</v>
      </c>
      <c r="M23" s="13">
        <f t="shared" si="5"/>
        <v>10179000</v>
      </c>
      <c r="N23" s="4">
        <v>3</v>
      </c>
      <c r="O23" s="11">
        <v>2.72</v>
      </c>
      <c r="P23" s="5">
        <v>1.6</v>
      </c>
      <c r="Q23" s="7">
        <f t="shared" si="6"/>
        <v>10183680</v>
      </c>
      <c r="R23" s="28"/>
      <c r="S23" s="29"/>
      <c r="T23" s="27"/>
      <c r="U23" s="30"/>
    </row>
    <row r="24" spans="2:21" ht="15.75" x14ac:dyDescent="0.25">
      <c r="B24" s="5">
        <v>4</v>
      </c>
      <c r="C24" s="11">
        <v>6.83</v>
      </c>
      <c r="D24" s="5">
        <v>1.2</v>
      </c>
      <c r="E24" s="13">
        <f t="shared" si="3"/>
        <v>19178640</v>
      </c>
      <c r="F24" s="5">
        <v>4</v>
      </c>
      <c r="G24" s="11">
        <v>5.0199999999999996</v>
      </c>
      <c r="H24" s="5">
        <v>1.3</v>
      </c>
      <c r="I24" s="13">
        <f t="shared" si="4"/>
        <v>15270839.999999998</v>
      </c>
      <c r="J24" s="5">
        <v>4</v>
      </c>
      <c r="K24" s="11">
        <v>3.33</v>
      </c>
      <c r="L24" s="5">
        <v>1.45</v>
      </c>
      <c r="M24" s="13">
        <f t="shared" si="5"/>
        <v>11298690</v>
      </c>
      <c r="N24" s="5">
        <v>4</v>
      </c>
      <c r="O24" s="11">
        <v>3.03</v>
      </c>
      <c r="P24" s="5">
        <v>1.6</v>
      </c>
      <c r="Q24" s="7">
        <f t="shared" si="6"/>
        <v>11344320</v>
      </c>
      <c r="R24" s="26"/>
      <c r="S24" s="29"/>
      <c r="T24" s="27"/>
      <c r="U24" s="30"/>
    </row>
    <row r="25" spans="2:21" ht="15.75" x14ac:dyDescent="0.25">
      <c r="B25" s="4">
        <v>5</v>
      </c>
      <c r="C25" s="11">
        <v>7.19</v>
      </c>
      <c r="D25" s="5">
        <v>1.2</v>
      </c>
      <c r="E25" s="13">
        <f t="shared" si="3"/>
        <v>20189520</v>
      </c>
      <c r="F25" s="4">
        <v>5</v>
      </c>
      <c r="G25" s="11">
        <v>5.36</v>
      </c>
      <c r="H25" s="5">
        <v>1.3</v>
      </c>
      <c r="I25" s="13">
        <f t="shared" si="4"/>
        <v>16305120</v>
      </c>
      <c r="J25" s="4">
        <v>5</v>
      </c>
      <c r="K25" s="11">
        <v>3.66</v>
      </c>
      <c r="L25" s="5">
        <v>1.45</v>
      </c>
      <c r="M25" s="13">
        <f t="shared" si="5"/>
        <v>12418380</v>
      </c>
      <c r="N25" s="4">
        <v>5</v>
      </c>
      <c r="O25" s="11">
        <v>3.34</v>
      </c>
      <c r="P25" s="5">
        <v>1.6</v>
      </c>
      <c r="Q25" s="7">
        <f t="shared" si="6"/>
        <v>12504960</v>
      </c>
      <c r="R25" s="28"/>
      <c r="S25" s="29"/>
      <c r="T25" s="27"/>
      <c r="U25" s="30"/>
    </row>
    <row r="26" spans="2:21" ht="15.75" x14ac:dyDescent="0.25">
      <c r="B26" s="5">
        <v>6</v>
      </c>
      <c r="C26" s="11">
        <v>7.55</v>
      </c>
      <c r="D26" s="5">
        <v>1.2</v>
      </c>
      <c r="E26" s="13">
        <f t="shared" si="3"/>
        <v>21200400</v>
      </c>
      <c r="F26" s="5">
        <v>6</v>
      </c>
      <c r="G26" s="11">
        <v>5.7</v>
      </c>
      <c r="H26" s="5">
        <v>1.3</v>
      </c>
      <c r="I26" s="13">
        <f t="shared" si="4"/>
        <v>17339400</v>
      </c>
      <c r="J26" s="5">
        <v>6</v>
      </c>
      <c r="K26" s="11">
        <v>3.99</v>
      </c>
      <c r="L26" s="5">
        <v>1.45</v>
      </c>
      <c r="M26" s="13">
        <f t="shared" si="5"/>
        <v>13538070</v>
      </c>
      <c r="N26" s="5">
        <v>6</v>
      </c>
      <c r="O26" s="11">
        <v>3.65</v>
      </c>
      <c r="P26" s="5">
        <v>1.6</v>
      </c>
      <c r="Q26" s="7">
        <f t="shared" si="6"/>
        <v>13665600</v>
      </c>
      <c r="R26" s="26"/>
      <c r="S26" s="29"/>
      <c r="T26" s="27"/>
      <c r="U26" s="30"/>
    </row>
    <row r="27" spans="2:21" ht="15.75" x14ac:dyDescent="0.25">
      <c r="F27" s="4">
        <v>7</v>
      </c>
      <c r="G27" s="11">
        <v>6.04</v>
      </c>
      <c r="H27" s="5">
        <v>1.3</v>
      </c>
      <c r="I27" s="13">
        <f t="shared" si="4"/>
        <v>18373680</v>
      </c>
      <c r="J27" s="4">
        <v>7</v>
      </c>
      <c r="K27" s="11">
        <v>4.32</v>
      </c>
      <c r="L27" s="5">
        <v>1.45</v>
      </c>
      <c r="M27" s="13">
        <f t="shared" si="5"/>
        <v>14657760</v>
      </c>
      <c r="N27" s="4">
        <v>7</v>
      </c>
      <c r="O27" s="11">
        <v>3.96</v>
      </c>
      <c r="P27" s="5">
        <v>1.6</v>
      </c>
      <c r="Q27" s="7">
        <f t="shared" si="6"/>
        <v>14826240</v>
      </c>
      <c r="R27" s="28"/>
      <c r="S27" s="29"/>
      <c r="T27" s="27"/>
      <c r="U27" s="30"/>
    </row>
    <row r="28" spans="2:21" ht="15.75" x14ac:dyDescent="0.25">
      <c r="F28" s="5">
        <v>8</v>
      </c>
      <c r="G28" s="11">
        <v>6.38</v>
      </c>
      <c r="H28" s="5">
        <v>1.3</v>
      </c>
      <c r="I28" s="13">
        <f t="shared" si="4"/>
        <v>19407960</v>
      </c>
      <c r="J28" s="5">
        <v>8</v>
      </c>
      <c r="K28" s="11">
        <v>4.6500000000000004</v>
      </c>
      <c r="L28" s="5">
        <v>1.45</v>
      </c>
      <c r="M28" s="13">
        <f t="shared" si="5"/>
        <v>15777450</v>
      </c>
      <c r="N28" s="5">
        <v>8</v>
      </c>
      <c r="O28" s="11">
        <v>4.2699999999999996</v>
      </c>
      <c r="P28" s="5">
        <v>1.6</v>
      </c>
      <c r="Q28" s="7">
        <f t="shared" si="6"/>
        <v>15986879.999999998</v>
      </c>
      <c r="R28" s="26"/>
      <c r="S28" s="29"/>
      <c r="T28" s="27"/>
      <c r="U28" s="30"/>
    </row>
    <row r="29" spans="2:21" ht="15.75" x14ac:dyDescent="0.25">
      <c r="J29" s="4">
        <v>9</v>
      </c>
      <c r="K29" s="11">
        <v>4.9800000000000004</v>
      </c>
      <c r="L29" s="5">
        <v>1.45</v>
      </c>
      <c r="M29" s="13">
        <f t="shared" si="5"/>
        <v>16897140.000000004</v>
      </c>
      <c r="N29" s="4">
        <v>9</v>
      </c>
      <c r="O29" s="11">
        <v>4.58</v>
      </c>
      <c r="P29" s="5">
        <v>1.6</v>
      </c>
      <c r="Q29" s="7">
        <f t="shared" si="6"/>
        <v>17147520</v>
      </c>
      <c r="R29" s="28"/>
      <c r="S29" s="29"/>
      <c r="T29" s="27"/>
      <c r="U29" s="30"/>
    </row>
    <row r="30" spans="2:21" ht="15.75" x14ac:dyDescent="0.25">
      <c r="N30" s="5">
        <v>10</v>
      </c>
      <c r="O30" s="11">
        <v>4.8899999999999997</v>
      </c>
      <c r="P30" s="5">
        <v>1.6</v>
      </c>
      <c r="Q30" s="7">
        <f t="shared" si="6"/>
        <v>18308160</v>
      </c>
      <c r="R30" s="26"/>
      <c r="S30" s="29"/>
      <c r="T30" s="27"/>
      <c r="U30" s="30"/>
    </row>
    <row r="31" spans="2:21" ht="15.75" x14ac:dyDescent="0.25">
      <c r="R31" s="28"/>
      <c r="S31" s="29"/>
      <c r="T31" s="27"/>
      <c r="U31" s="30"/>
    </row>
    <row r="32" spans="2:21" ht="15.75" x14ac:dyDescent="0.25">
      <c r="R32" s="26"/>
      <c r="S32" s="29"/>
      <c r="T32" s="27"/>
      <c r="U32" s="30"/>
    </row>
    <row r="33" spans="2:21" x14ac:dyDescent="0.25">
      <c r="R33" s="27"/>
      <c r="S33" s="27"/>
      <c r="T33" s="27"/>
      <c r="U33" s="27"/>
    </row>
    <row r="35" spans="2:21" ht="18.75" x14ac:dyDescent="0.25">
      <c r="B35" s="10" t="s">
        <v>12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2:21" x14ac:dyDescent="0.25">
      <c r="B36" s="16" t="s">
        <v>22</v>
      </c>
      <c r="C36" s="16"/>
      <c r="D36" s="16"/>
      <c r="E36" s="16"/>
      <c r="F36" s="16" t="s">
        <v>13</v>
      </c>
      <c r="G36" s="16"/>
      <c r="H36" s="16"/>
      <c r="I36" s="16"/>
      <c r="J36" s="16" t="s">
        <v>14</v>
      </c>
      <c r="K36" s="16"/>
      <c r="L36" s="16"/>
      <c r="M36" s="16"/>
      <c r="N36" s="17" t="s">
        <v>31</v>
      </c>
      <c r="O36" s="16"/>
      <c r="P36" s="16"/>
      <c r="Q36" s="16"/>
      <c r="R36" s="17" t="s">
        <v>30</v>
      </c>
      <c r="S36" s="16"/>
      <c r="T36" s="16"/>
      <c r="U36" s="16"/>
    </row>
    <row r="37" spans="2:21" x14ac:dyDescent="0.25">
      <c r="B37" s="5" t="s">
        <v>4</v>
      </c>
      <c r="C37" s="5" t="s">
        <v>1</v>
      </c>
      <c r="D37" s="5" t="s">
        <v>2</v>
      </c>
      <c r="E37" s="12" t="s">
        <v>3</v>
      </c>
      <c r="F37" s="5" t="s">
        <v>4</v>
      </c>
      <c r="G37" s="5" t="s">
        <v>1</v>
      </c>
      <c r="H37" s="5" t="s">
        <v>2</v>
      </c>
      <c r="I37" s="12" t="s">
        <v>3</v>
      </c>
      <c r="J37" s="5" t="s">
        <v>4</v>
      </c>
      <c r="K37" s="5" t="s">
        <v>1</v>
      </c>
      <c r="L37" s="5" t="s">
        <v>2</v>
      </c>
      <c r="M37" s="12" t="s">
        <v>3</v>
      </c>
      <c r="N37" s="5" t="s">
        <v>4</v>
      </c>
      <c r="O37" s="5" t="s">
        <v>1</v>
      </c>
      <c r="P37" s="5" t="s">
        <v>2</v>
      </c>
      <c r="Q37" s="12" t="s">
        <v>3</v>
      </c>
      <c r="R37" s="5" t="s">
        <v>4</v>
      </c>
      <c r="S37" s="5" t="s">
        <v>1</v>
      </c>
      <c r="T37" s="5" t="s">
        <v>2</v>
      </c>
      <c r="U37" s="5" t="s">
        <v>3</v>
      </c>
    </row>
    <row r="38" spans="2:21" ht="15.75" x14ac:dyDescent="0.25">
      <c r="B38" s="4">
        <v>1</v>
      </c>
      <c r="C38" s="11">
        <v>5.75</v>
      </c>
      <c r="D38" s="5">
        <v>1.2</v>
      </c>
      <c r="E38" s="13">
        <f>$B$1*C38*D38</f>
        <v>16146000</v>
      </c>
      <c r="F38" s="4">
        <v>1</v>
      </c>
      <c r="G38" s="11">
        <v>4</v>
      </c>
      <c r="H38" s="5">
        <v>1.3</v>
      </c>
      <c r="I38" s="13">
        <f>$B$1*G38*H38</f>
        <v>12168000</v>
      </c>
      <c r="J38" s="4">
        <v>1</v>
      </c>
      <c r="K38" s="11">
        <v>2.34</v>
      </c>
      <c r="L38" s="5">
        <v>1.45</v>
      </c>
      <c r="M38" s="13">
        <f>$B$1*K38*L38</f>
        <v>7939620</v>
      </c>
      <c r="N38" s="4">
        <v>1</v>
      </c>
      <c r="O38" s="11">
        <v>2.1</v>
      </c>
      <c r="P38" s="5">
        <v>1.6</v>
      </c>
      <c r="Q38" s="13">
        <f>$B$1*O38*P38</f>
        <v>7862400</v>
      </c>
      <c r="R38" s="4">
        <v>1</v>
      </c>
      <c r="S38" s="11">
        <v>1.86</v>
      </c>
      <c r="T38" s="5">
        <v>1.6</v>
      </c>
      <c r="U38" s="7">
        <f>$B$1*S38*T38</f>
        <v>6963840</v>
      </c>
    </row>
    <row r="39" spans="2:21" ht="15.75" x14ac:dyDescent="0.25">
      <c r="B39" s="5">
        <v>2</v>
      </c>
      <c r="C39" s="11">
        <v>6.11</v>
      </c>
      <c r="D39" s="5">
        <v>1.2</v>
      </c>
      <c r="E39" s="13">
        <f t="shared" ref="E39:E43" si="7">$B$1*C39*D39</f>
        <v>17156880</v>
      </c>
      <c r="F39" s="5">
        <v>2</v>
      </c>
      <c r="G39" s="11">
        <v>4.34</v>
      </c>
      <c r="H39" s="5">
        <v>1.3</v>
      </c>
      <c r="I39" s="13">
        <f t="shared" ref="I39:I45" si="8">$B$1*G39*H39</f>
        <v>13202280</v>
      </c>
      <c r="J39" s="5">
        <v>2</v>
      </c>
      <c r="K39" s="11">
        <v>2.67</v>
      </c>
      <c r="L39" s="5">
        <v>1.45</v>
      </c>
      <c r="M39" s="13">
        <f t="shared" ref="M39:M46" si="9">$B$1*K39*L39</f>
        <v>9059310</v>
      </c>
      <c r="N39" s="5">
        <v>2</v>
      </c>
      <c r="O39" s="11">
        <v>2.41</v>
      </c>
      <c r="P39" s="5">
        <v>1.6</v>
      </c>
      <c r="Q39" s="13">
        <f t="shared" ref="Q39:Q47" si="10">$B$1*O39*P39</f>
        <v>9023040</v>
      </c>
      <c r="R39" s="5">
        <v>2</v>
      </c>
      <c r="S39" s="11">
        <v>2.06</v>
      </c>
      <c r="T39" s="5">
        <v>1.6</v>
      </c>
      <c r="U39" s="7">
        <f t="shared" ref="U39:U49" si="11">$B$1*S39*T39</f>
        <v>7712640</v>
      </c>
    </row>
    <row r="40" spans="2:21" ht="15.75" x14ac:dyDescent="0.25">
      <c r="B40" s="4">
        <v>3</v>
      </c>
      <c r="C40" s="11">
        <v>6.47</v>
      </c>
      <c r="D40" s="5">
        <v>1.2</v>
      </c>
      <c r="E40" s="13">
        <f t="shared" si="7"/>
        <v>18167760</v>
      </c>
      <c r="F40" s="4">
        <v>3</v>
      </c>
      <c r="G40" s="11">
        <v>4.68</v>
      </c>
      <c r="H40" s="5">
        <v>1.3</v>
      </c>
      <c r="I40" s="13">
        <f t="shared" si="8"/>
        <v>14236560</v>
      </c>
      <c r="J40" s="4">
        <v>3</v>
      </c>
      <c r="K40" s="11">
        <v>3</v>
      </c>
      <c r="L40" s="5">
        <v>1.45</v>
      </c>
      <c r="M40" s="13">
        <f t="shared" si="9"/>
        <v>10179000</v>
      </c>
      <c r="N40" s="4">
        <v>3</v>
      </c>
      <c r="O40" s="11">
        <v>2.72</v>
      </c>
      <c r="P40" s="5">
        <v>1.6</v>
      </c>
      <c r="Q40" s="13">
        <f t="shared" si="10"/>
        <v>10183680</v>
      </c>
      <c r="R40" s="4">
        <v>3</v>
      </c>
      <c r="S40" s="11">
        <v>2.2599999999999998</v>
      </c>
      <c r="T40" s="5">
        <v>1.6</v>
      </c>
      <c r="U40" s="7">
        <f t="shared" si="11"/>
        <v>8461439.9999999981</v>
      </c>
    </row>
    <row r="41" spans="2:21" ht="15.75" x14ac:dyDescent="0.25">
      <c r="B41" s="5">
        <v>4</v>
      </c>
      <c r="C41" s="11">
        <v>6.83</v>
      </c>
      <c r="D41" s="5">
        <v>1.2</v>
      </c>
      <c r="E41" s="13">
        <f t="shared" si="7"/>
        <v>19178640</v>
      </c>
      <c r="F41" s="5">
        <v>4</v>
      </c>
      <c r="G41" s="11">
        <v>5.0199999999999996</v>
      </c>
      <c r="H41" s="5">
        <v>1.3</v>
      </c>
      <c r="I41" s="13">
        <f t="shared" si="8"/>
        <v>15270839.999999998</v>
      </c>
      <c r="J41" s="5">
        <v>4</v>
      </c>
      <c r="K41" s="11">
        <v>3.33</v>
      </c>
      <c r="L41" s="5">
        <v>1.45</v>
      </c>
      <c r="M41" s="13">
        <f t="shared" si="9"/>
        <v>11298690</v>
      </c>
      <c r="N41" s="5">
        <v>4</v>
      </c>
      <c r="O41" s="11">
        <v>3.03</v>
      </c>
      <c r="P41" s="5">
        <v>1.6</v>
      </c>
      <c r="Q41" s="13">
        <f t="shared" si="10"/>
        <v>11344320</v>
      </c>
      <c r="R41" s="5">
        <v>4</v>
      </c>
      <c r="S41" s="11">
        <v>2.46</v>
      </c>
      <c r="T41" s="5">
        <v>1.6</v>
      </c>
      <c r="U41" s="7">
        <f t="shared" si="11"/>
        <v>9210240</v>
      </c>
    </row>
    <row r="42" spans="2:21" ht="15.75" x14ac:dyDescent="0.25">
      <c r="B42" s="4">
        <v>5</v>
      </c>
      <c r="C42" s="11">
        <v>7.19</v>
      </c>
      <c r="D42" s="5">
        <v>1.2</v>
      </c>
      <c r="E42" s="13">
        <f t="shared" si="7"/>
        <v>20189520</v>
      </c>
      <c r="F42" s="4">
        <v>5</v>
      </c>
      <c r="G42" s="11">
        <v>5.36</v>
      </c>
      <c r="H42" s="5">
        <v>1.3</v>
      </c>
      <c r="I42" s="13">
        <f t="shared" si="8"/>
        <v>16305120</v>
      </c>
      <c r="J42" s="4">
        <v>5</v>
      </c>
      <c r="K42" s="11">
        <v>3.66</v>
      </c>
      <c r="L42" s="5">
        <v>1.45</v>
      </c>
      <c r="M42" s="13">
        <f t="shared" si="9"/>
        <v>12418380</v>
      </c>
      <c r="N42" s="4">
        <v>5</v>
      </c>
      <c r="O42" s="11">
        <v>3.34</v>
      </c>
      <c r="P42" s="5">
        <v>1.6</v>
      </c>
      <c r="Q42" s="13">
        <f t="shared" si="10"/>
        <v>12504960</v>
      </c>
      <c r="R42" s="4">
        <v>5</v>
      </c>
      <c r="S42" s="11">
        <v>2.66</v>
      </c>
      <c r="T42" s="5">
        <v>1.6</v>
      </c>
      <c r="U42" s="7">
        <f t="shared" si="11"/>
        <v>9959040</v>
      </c>
    </row>
    <row r="43" spans="2:21" ht="15.75" x14ac:dyDescent="0.25">
      <c r="B43" s="5">
        <v>6</v>
      </c>
      <c r="C43" s="11">
        <v>7.55</v>
      </c>
      <c r="D43" s="5">
        <v>1.2</v>
      </c>
      <c r="E43" s="13">
        <f t="shared" si="7"/>
        <v>21200400</v>
      </c>
      <c r="F43" s="5">
        <v>6</v>
      </c>
      <c r="G43" s="11">
        <v>5.7</v>
      </c>
      <c r="H43" s="5">
        <v>1.3</v>
      </c>
      <c r="I43" s="13">
        <f t="shared" si="8"/>
        <v>17339400</v>
      </c>
      <c r="J43" s="5">
        <v>6</v>
      </c>
      <c r="K43" s="11">
        <v>3.99</v>
      </c>
      <c r="L43" s="5">
        <v>1.45</v>
      </c>
      <c r="M43" s="13">
        <f t="shared" si="9"/>
        <v>13538070</v>
      </c>
      <c r="N43" s="5">
        <v>6</v>
      </c>
      <c r="O43" s="11">
        <v>3.65</v>
      </c>
      <c r="P43" s="5">
        <v>1.6</v>
      </c>
      <c r="Q43" s="13">
        <f t="shared" si="10"/>
        <v>13665600</v>
      </c>
      <c r="R43" s="5">
        <v>6</v>
      </c>
      <c r="S43" s="11">
        <v>2.86</v>
      </c>
      <c r="T43" s="5">
        <v>1.6</v>
      </c>
      <c r="U43" s="7">
        <f t="shared" si="11"/>
        <v>10707840</v>
      </c>
    </row>
    <row r="44" spans="2:21" ht="15.75" x14ac:dyDescent="0.25">
      <c r="F44" s="4">
        <v>7</v>
      </c>
      <c r="G44" s="11">
        <v>6.04</v>
      </c>
      <c r="H44" s="5">
        <v>1.3</v>
      </c>
      <c r="I44" s="13">
        <f t="shared" si="8"/>
        <v>18373680</v>
      </c>
      <c r="J44" s="4">
        <v>7</v>
      </c>
      <c r="K44" s="11">
        <v>4.32</v>
      </c>
      <c r="L44" s="5">
        <v>1.45</v>
      </c>
      <c r="M44" s="13">
        <f t="shared" si="9"/>
        <v>14657760</v>
      </c>
      <c r="N44" s="4">
        <v>7</v>
      </c>
      <c r="O44" s="11">
        <v>3.96</v>
      </c>
      <c r="P44" s="5">
        <v>1.6</v>
      </c>
      <c r="Q44" s="13">
        <f t="shared" si="10"/>
        <v>14826240</v>
      </c>
      <c r="R44" s="4">
        <v>7</v>
      </c>
      <c r="S44" s="11">
        <v>3.06</v>
      </c>
      <c r="T44" s="5">
        <v>1.6</v>
      </c>
      <c r="U44" s="7">
        <f t="shared" si="11"/>
        <v>11456640</v>
      </c>
    </row>
    <row r="45" spans="2:21" ht="15.75" x14ac:dyDescent="0.25">
      <c r="F45" s="5">
        <v>8</v>
      </c>
      <c r="G45" s="11">
        <v>6.38</v>
      </c>
      <c r="H45" s="5">
        <v>1.3</v>
      </c>
      <c r="I45" s="13">
        <f t="shared" si="8"/>
        <v>19407960</v>
      </c>
      <c r="J45" s="5">
        <v>8</v>
      </c>
      <c r="K45" s="11">
        <v>4.6500000000000004</v>
      </c>
      <c r="L45" s="5">
        <v>1.45</v>
      </c>
      <c r="M45" s="13">
        <f t="shared" si="9"/>
        <v>15777450</v>
      </c>
      <c r="N45" s="5">
        <v>8</v>
      </c>
      <c r="O45" s="11">
        <v>4.2699999999999996</v>
      </c>
      <c r="P45" s="5">
        <v>1.6</v>
      </c>
      <c r="Q45" s="13">
        <f t="shared" si="10"/>
        <v>15986879.999999998</v>
      </c>
      <c r="R45" s="5">
        <v>8</v>
      </c>
      <c r="S45" s="11">
        <v>3.26</v>
      </c>
      <c r="T45" s="5">
        <v>1.6</v>
      </c>
      <c r="U45" s="7">
        <f t="shared" si="11"/>
        <v>12205440</v>
      </c>
    </row>
    <row r="46" spans="2:21" ht="15.75" x14ac:dyDescent="0.25">
      <c r="J46" s="4">
        <v>9</v>
      </c>
      <c r="K46" s="11">
        <v>4.9800000000000004</v>
      </c>
      <c r="L46" s="5">
        <v>1.45</v>
      </c>
      <c r="M46" s="13">
        <f t="shared" si="9"/>
        <v>16897140.000000004</v>
      </c>
      <c r="N46" s="4">
        <v>9</v>
      </c>
      <c r="O46" s="11">
        <v>4.58</v>
      </c>
      <c r="P46" s="5">
        <v>1.6</v>
      </c>
      <c r="Q46" s="13">
        <f t="shared" si="10"/>
        <v>17147520</v>
      </c>
      <c r="R46" s="4">
        <v>9</v>
      </c>
      <c r="S46" s="11">
        <v>3.46</v>
      </c>
      <c r="T46" s="5">
        <v>1.6</v>
      </c>
      <c r="U46" s="7">
        <f t="shared" si="11"/>
        <v>12954240</v>
      </c>
    </row>
    <row r="47" spans="2:21" ht="15.75" x14ac:dyDescent="0.25">
      <c r="N47" s="5">
        <v>10</v>
      </c>
      <c r="O47" s="11">
        <v>4.8899999999999997</v>
      </c>
      <c r="P47" s="5">
        <v>1.6</v>
      </c>
      <c r="Q47" s="13">
        <f t="shared" si="10"/>
        <v>18308160</v>
      </c>
      <c r="R47" s="5">
        <v>10</v>
      </c>
      <c r="S47" s="11">
        <v>3.66</v>
      </c>
      <c r="T47" s="5">
        <v>1.6</v>
      </c>
      <c r="U47" s="7">
        <f t="shared" si="11"/>
        <v>13703040</v>
      </c>
    </row>
    <row r="48" spans="2:21" ht="15.75" x14ac:dyDescent="0.25">
      <c r="R48" s="4">
        <v>11</v>
      </c>
      <c r="S48" s="11">
        <v>3.86</v>
      </c>
      <c r="T48" s="5">
        <v>1.6</v>
      </c>
      <c r="U48" s="7">
        <f t="shared" si="11"/>
        <v>14451840</v>
      </c>
    </row>
    <row r="49" spans="2:21" ht="15.75" x14ac:dyDescent="0.25">
      <c r="R49" s="5">
        <v>12</v>
      </c>
      <c r="S49" s="11">
        <v>4.0599999999999996</v>
      </c>
      <c r="T49" s="5">
        <v>1.6</v>
      </c>
      <c r="U49" s="7">
        <f t="shared" si="11"/>
        <v>15200640</v>
      </c>
    </row>
    <row r="52" spans="2:21" ht="18.75" x14ac:dyDescent="0.25">
      <c r="B52" s="15" t="s">
        <v>15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23"/>
      <c r="S52" s="23"/>
      <c r="T52" s="23"/>
      <c r="U52" s="23"/>
    </row>
    <row r="53" spans="2:21" ht="15" customHeight="1" x14ac:dyDescent="0.25">
      <c r="B53" s="9" t="s">
        <v>21</v>
      </c>
      <c r="C53" s="9"/>
      <c r="D53" s="9"/>
      <c r="E53" s="9"/>
      <c r="F53" s="9" t="s">
        <v>16</v>
      </c>
      <c r="G53" s="9"/>
      <c r="H53" s="9"/>
      <c r="I53" s="9"/>
      <c r="J53" s="9" t="s">
        <v>17</v>
      </c>
      <c r="K53" s="9"/>
      <c r="L53" s="9"/>
      <c r="M53" s="9"/>
      <c r="N53" s="34" t="s">
        <v>32</v>
      </c>
      <c r="O53" s="9"/>
      <c r="P53" s="9"/>
      <c r="Q53" s="9"/>
      <c r="R53" s="31"/>
      <c r="S53" s="32"/>
      <c r="T53" s="32"/>
      <c r="U53" s="32"/>
    </row>
    <row r="54" spans="2:21" x14ac:dyDescent="0.25">
      <c r="B54" s="5" t="s">
        <v>4</v>
      </c>
      <c r="C54" s="5" t="s">
        <v>1</v>
      </c>
      <c r="D54" s="5" t="s">
        <v>2</v>
      </c>
      <c r="E54" s="12" t="s">
        <v>3</v>
      </c>
      <c r="F54" s="5" t="s">
        <v>4</v>
      </c>
      <c r="G54" s="5" t="s">
        <v>1</v>
      </c>
      <c r="H54" s="5" t="s">
        <v>2</v>
      </c>
      <c r="I54" s="12" t="s">
        <v>3</v>
      </c>
      <c r="J54" s="5" t="s">
        <v>4</v>
      </c>
      <c r="K54" s="5" t="s">
        <v>1</v>
      </c>
      <c r="L54" s="5" t="s">
        <v>2</v>
      </c>
      <c r="M54" s="12" t="s">
        <v>3</v>
      </c>
      <c r="N54" s="5" t="s">
        <v>4</v>
      </c>
      <c r="O54" s="5" t="s">
        <v>1</v>
      </c>
      <c r="P54" s="5" t="s">
        <v>2</v>
      </c>
      <c r="Q54" s="5" t="s">
        <v>3</v>
      </c>
      <c r="R54" s="26"/>
      <c r="S54" s="26"/>
      <c r="T54" s="26"/>
      <c r="U54" s="26"/>
    </row>
    <row r="55" spans="2:21" ht="15.75" x14ac:dyDescent="0.25">
      <c r="B55" s="4">
        <v>1</v>
      </c>
      <c r="C55" s="11">
        <v>5.75</v>
      </c>
      <c r="D55" s="5">
        <v>1.2</v>
      </c>
      <c r="E55" s="13">
        <f>$B$1*C55*D55</f>
        <v>16146000</v>
      </c>
      <c r="F55" s="4">
        <v>1</v>
      </c>
      <c r="G55" s="11">
        <v>4</v>
      </c>
      <c r="H55" s="5">
        <v>1.3</v>
      </c>
      <c r="I55" s="13">
        <f>$B$1*G55*H55</f>
        <v>12168000</v>
      </c>
      <c r="J55" s="4">
        <v>1</v>
      </c>
      <c r="K55" s="11">
        <v>2.34</v>
      </c>
      <c r="L55" s="5">
        <v>1.45</v>
      </c>
      <c r="M55" s="13">
        <f>$B$1*K55*L55</f>
        <v>7939620</v>
      </c>
      <c r="N55" s="4">
        <v>1</v>
      </c>
      <c r="O55" s="11">
        <v>1.86</v>
      </c>
      <c r="P55" s="5">
        <v>1.6</v>
      </c>
      <c r="Q55" s="7">
        <f>$B$1*O55*P55</f>
        <v>6963840</v>
      </c>
      <c r="R55" s="28"/>
      <c r="S55" s="29"/>
      <c r="T55" s="26"/>
      <c r="U55" s="33"/>
    </row>
    <row r="56" spans="2:21" ht="15.75" x14ac:dyDescent="0.25">
      <c r="B56" s="5">
        <v>2</v>
      </c>
      <c r="C56" s="11">
        <v>6.11</v>
      </c>
      <c r="D56" s="5">
        <v>1.2</v>
      </c>
      <c r="E56" s="13">
        <f t="shared" ref="E56:E60" si="12">$B$1*C56*D56</f>
        <v>17156880</v>
      </c>
      <c r="F56" s="5">
        <v>2</v>
      </c>
      <c r="G56" s="11">
        <v>4.34</v>
      </c>
      <c r="H56" s="5">
        <v>1.3</v>
      </c>
      <c r="I56" s="13">
        <f t="shared" ref="I56:I62" si="13">$B$1*G56*H56</f>
        <v>13202280</v>
      </c>
      <c r="J56" s="5">
        <v>2</v>
      </c>
      <c r="K56" s="11">
        <v>2.67</v>
      </c>
      <c r="L56" s="5">
        <v>1.45</v>
      </c>
      <c r="M56" s="13">
        <f t="shared" ref="M56:M63" si="14">$B$1*K56*L56</f>
        <v>9059310</v>
      </c>
      <c r="N56" s="5">
        <v>2</v>
      </c>
      <c r="O56" s="11">
        <v>2.06</v>
      </c>
      <c r="P56" s="5">
        <v>1.6</v>
      </c>
      <c r="Q56" s="7">
        <f t="shared" ref="Q56:Q69" si="15">$B$1*O56*P56</f>
        <v>7712640</v>
      </c>
      <c r="R56" s="26"/>
      <c r="S56" s="29"/>
      <c r="T56" s="26"/>
      <c r="U56" s="33"/>
    </row>
    <row r="57" spans="2:21" ht="15.75" x14ac:dyDescent="0.25">
      <c r="B57" s="4">
        <v>3</v>
      </c>
      <c r="C57" s="11">
        <v>6.47</v>
      </c>
      <c r="D57" s="5">
        <v>1.2</v>
      </c>
      <c r="E57" s="13">
        <f t="shared" si="12"/>
        <v>18167760</v>
      </c>
      <c r="F57" s="4">
        <v>3</v>
      </c>
      <c r="G57" s="11">
        <v>4.68</v>
      </c>
      <c r="H57" s="5">
        <v>1.3</v>
      </c>
      <c r="I57" s="13">
        <f t="shared" si="13"/>
        <v>14236560</v>
      </c>
      <c r="J57" s="4">
        <v>3</v>
      </c>
      <c r="K57" s="11">
        <v>3</v>
      </c>
      <c r="L57" s="5">
        <v>1.45</v>
      </c>
      <c r="M57" s="13">
        <f t="shared" si="14"/>
        <v>10179000</v>
      </c>
      <c r="N57" s="4">
        <v>3</v>
      </c>
      <c r="O57" s="11">
        <v>2.2599999999999998</v>
      </c>
      <c r="P57" s="5">
        <v>1.6</v>
      </c>
      <c r="Q57" s="7">
        <f t="shared" si="15"/>
        <v>8461439.9999999981</v>
      </c>
      <c r="R57" s="28"/>
      <c r="S57" s="29"/>
      <c r="T57" s="26"/>
      <c r="U57" s="33"/>
    </row>
    <row r="58" spans="2:21" ht="15.75" x14ac:dyDescent="0.25">
      <c r="B58" s="5">
        <v>4</v>
      </c>
      <c r="C58" s="11">
        <v>6.83</v>
      </c>
      <c r="D58" s="5">
        <v>1.2</v>
      </c>
      <c r="E58" s="13">
        <f t="shared" si="12"/>
        <v>19178640</v>
      </c>
      <c r="F58" s="5">
        <v>4</v>
      </c>
      <c r="G58" s="11">
        <v>5.0199999999999996</v>
      </c>
      <c r="H58" s="5">
        <v>1.3</v>
      </c>
      <c r="I58" s="13">
        <f t="shared" si="13"/>
        <v>15270839.999999998</v>
      </c>
      <c r="J58" s="5">
        <v>4</v>
      </c>
      <c r="K58" s="11">
        <v>3.33</v>
      </c>
      <c r="L58" s="5">
        <v>1.45</v>
      </c>
      <c r="M58" s="13">
        <f t="shared" si="14"/>
        <v>11298690</v>
      </c>
      <c r="N58" s="5">
        <v>4</v>
      </c>
      <c r="O58" s="11">
        <v>2.46</v>
      </c>
      <c r="P58" s="5">
        <v>1.6</v>
      </c>
      <c r="Q58" s="7">
        <f t="shared" si="15"/>
        <v>9210240</v>
      </c>
      <c r="R58" s="26"/>
      <c r="S58" s="29"/>
      <c r="T58" s="26"/>
      <c r="U58" s="33"/>
    </row>
    <row r="59" spans="2:21" ht="15.75" x14ac:dyDescent="0.25">
      <c r="B59" s="4">
        <v>5</v>
      </c>
      <c r="C59" s="11">
        <v>7.19</v>
      </c>
      <c r="D59" s="5">
        <v>1.2</v>
      </c>
      <c r="E59" s="13">
        <f t="shared" si="12"/>
        <v>20189520</v>
      </c>
      <c r="F59" s="4">
        <v>5</v>
      </c>
      <c r="G59" s="11">
        <v>5.36</v>
      </c>
      <c r="H59" s="5">
        <v>1.3</v>
      </c>
      <c r="I59" s="13">
        <f t="shared" si="13"/>
        <v>16305120</v>
      </c>
      <c r="J59" s="4">
        <v>5</v>
      </c>
      <c r="K59" s="11">
        <v>3.66</v>
      </c>
      <c r="L59" s="5">
        <v>1.45</v>
      </c>
      <c r="M59" s="13">
        <f t="shared" si="14"/>
        <v>12418380</v>
      </c>
      <c r="N59" s="4">
        <v>5</v>
      </c>
      <c r="O59" s="11">
        <v>2.66</v>
      </c>
      <c r="P59" s="5">
        <v>1.6</v>
      </c>
      <c r="Q59" s="7">
        <f t="shared" si="15"/>
        <v>9959040</v>
      </c>
      <c r="R59" s="28"/>
      <c r="S59" s="29"/>
      <c r="T59" s="26"/>
      <c r="U59" s="33"/>
    </row>
    <row r="60" spans="2:21" ht="15.75" x14ac:dyDescent="0.25">
      <c r="B60" s="5">
        <v>6</v>
      </c>
      <c r="C60" s="11">
        <v>7.55</v>
      </c>
      <c r="D60" s="5">
        <v>1.2</v>
      </c>
      <c r="E60" s="13">
        <f t="shared" si="12"/>
        <v>21200400</v>
      </c>
      <c r="F60" s="5">
        <v>6</v>
      </c>
      <c r="G60" s="11">
        <v>5.7</v>
      </c>
      <c r="H60" s="5">
        <v>1.3</v>
      </c>
      <c r="I60" s="13">
        <f t="shared" si="13"/>
        <v>17339400</v>
      </c>
      <c r="J60" s="5">
        <v>6</v>
      </c>
      <c r="K60" s="11">
        <v>3.99</v>
      </c>
      <c r="L60" s="5">
        <v>1.45</v>
      </c>
      <c r="M60" s="13">
        <f t="shared" si="14"/>
        <v>13538070</v>
      </c>
      <c r="N60" s="5">
        <v>6</v>
      </c>
      <c r="O60" s="11">
        <v>2.86</v>
      </c>
      <c r="P60" s="5">
        <v>1.6</v>
      </c>
      <c r="Q60" s="7">
        <f t="shared" si="15"/>
        <v>10707840</v>
      </c>
      <c r="R60" s="26"/>
      <c r="S60" s="29"/>
      <c r="T60" s="26"/>
      <c r="U60" s="33"/>
    </row>
    <row r="61" spans="2:21" ht="15.75" x14ac:dyDescent="0.25">
      <c r="F61" s="4">
        <v>7</v>
      </c>
      <c r="G61" s="11">
        <v>6.04</v>
      </c>
      <c r="H61" s="5">
        <v>1.3</v>
      </c>
      <c r="I61" s="13">
        <f t="shared" si="13"/>
        <v>18373680</v>
      </c>
      <c r="J61" s="4">
        <v>7</v>
      </c>
      <c r="K61" s="11">
        <v>4.32</v>
      </c>
      <c r="L61" s="5">
        <v>1.45</v>
      </c>
      <c r="M61" s="13">
        <f t="shared" si="14"/>
        <v>14657760</v>
      </c>
      <c r="N61" s="4">
        <v>7</v>
      </c>
      <c r="O61" s="11">
        <v>3.06</v>
      </c>
      <c r="P61" s="5">
        <v>1.6</v>
      </c>
      <c r="Q61" s="7">
        <f t="shared" si="15"/>
        <v>11456640</v>
      </c>
      <c r="R61" s="28"/>
      <c r="S61" s="29"/>
      <c r="T61" s="26"/>
      <c r="U61" s="33"/>
    </row>
    <row r="62" spans="2:21" ht="15.75" x14ac:dyDescent="0.25">
      <c r="F62" s="5">
        <v>8</v>
      </c>
      <c r="G62" s="11">
        <v>6.38</v>
      </c>
      <c r="H62" s="5">
        <v>1.3</v>
      </c>
      <c r="I62" s="13">
        <f t="shared" si="13"/>
        <v>19407960</v>
      </c>
      <c r="J62" s="5">
        <v>8</v>
      </c>
      <c r="K62" s="11">
        <v>4.6500000000000004</v>
      </c>
      <c r="L62" s="5">
        <v>1.45</v>
      </c>
      <c r="M62" s="13">
        <f t="shared" si="14"/>
        <v>15777450</v>
      </c>
      <c r="N62" s="5">
        <v>8</v>
      </c>
      <c r="O62" s="11">
        <v>3.26</v>
      </c>
      <c r="P62" s="5">
        <v>1.6</v>
      </c>
      <c r="Q62" s="7">
        <f t="shared" si="15"/>
        <v>12205440</v>
      </c>
      <c r="R62" s="26"/>
      <c r="S62" s="29"/>
      <c r="T62" s="26"/>
      <c r="U62" s="33"/>
    </row>
    <row r="63" spans="2:21" ht="15.75" x14ac:dyDescent="0.25">
      <c r="J63" s="4">
        <v>9</v>
      </c>
      <c r="K63" s="11">
        <v>4.9800000000000004</v>
      </c>
      <c r="L63" s="5">
        <v>1.45</v>
      </c>
      <c r="M63" s="13">
        <f t="shared" si="14"/>
        <v>16897140.000000004</v>
      </c>
      <c r="N63" s="4">
        <v>9</v>
      </c>
      <c r="O63" s="11">
        <v>3.46</v>
      </c>
      <c r="P63" s="5">
        <v>1.6</v>
      </c>
      <c r="Q63" s="7">
        <f t="shared" si="15"/>
        <v>12954240</v>
      </c>
      <c r="R63" s="28"/>
      <c r="S63" s="29"/>
      <c r="T63" s="26"/>
      <c r="U63" s="33"/>
    </row>
    <row r="64" spans="2:21" ht="15.75" x14ac:dyDescent="0.25">
      <c r="N64" s="5">
        <v>10</v>
      </c>
      <c r="O64" s="11">
        <v>3.66</v>
      </c>
      <c r="P64" s="5">
        <v>1.6</v>
      </c>
      <c r="Q64" s="7">
        <f t="shared" si="15"/>
        <v>13703040</v>
      </c>
      <c r="R64" s="26"/>
      <c r="S64" s="29"/>
      <c r="T64" s="26"/>
      <c r="U64" s="33"/>
    </row>
    <row r="65" spans="2:21" ht="15.75" x14ac:dyDescent="0.25">
      <c r="N65" s="4">
        <v>11</v>
      </c>
      <c r="O65" s="11">
        <v>3.86</v>
      </c>
      <c r="P65" s="5">
        <v>1.6</v>
      </c>
      <c r="Q65" s="7">
        <f t="shared" si="15"/>
        <v>14451840</v>
      </c>
      <c r="R65" s="28"/>
      <c r="S65" s="29"/>
      <c r="T65" s="26"/>
      <c r="U65" s="33"/>
    </row>
    <row r="66" spans="2:21" ht="15.75" x14ac:dyDescent="0.25">
      <c r="I66" s="27"/>
      <c r="J66" s="27"/>
      <c r="K66" s="27"/>
      <c r="L66" s="27"/>
      <c r="M66" s="27"/>
      <c r="N66" s="35">
        <v>12</v>
      </c>
      <c r="O66" s="36">
        <v>4.0599999999999996</v>
      </c>
      <c r="P66" s="35">
        <v>1.6</v>
      </c>
      <c r="Q66" s="37">
        <f>$B$1*O66*P66</f>
        <v>15200640</v>
      </c>
      <c r="R66" s="26"/>
      <c r="S66" s="29"/>
      <c r="T66" s="26"/>
      <c r="U66" s="33"/>
    </row>
    <row r="67" spans="2:21" ht="15.75" x14ac:dyDescent="0.25">
      <c r="I67" s="27"/>
      <c r="J67" s="27"/>
      <c r="K67" s="27"/>
      <c r="L67" s="27"/>
      <c r="M67" s="27"/>
      <c r="N67" s="28"/>
      <c r="O67" s="29"/>
      <c r="P67" s="26"/>
      <c r="Q67" s="33"/>
      <c r="R67" s="27"/>
      <c r="S67" s="27"/>
      <c r="T67" s="27"/>
      <c r="U67" s="27"/>
    </row>
    <row r="68" spans="2:21" ht="15.75" x14ac:dyDescent="0.25">
      <c r="I68" s="27"/>
      <c r="J68" s="27"/>
      <c r="K68" s="27"/>
      <c r="L68" s="27"/>
      <c r="M68" s="27"/>
      <c r="N68" s="28"/>
      <c r="O68" s="29"/>
      <c r="P68" s="26"/>
      <c r="Q68" s="33"/>
      <c r="R68" s="27"/>
    </row>
    <row r="69" spans="2:21" x14ac:dyDescent="0.25">
      <c r="B69" s="9" t="s">
        <v>18</v>
      </c>
      <c r="C69" s="9"/>
      <c r="D69" s="9"/>
      <c r="E69" s="9"/>
      <c r="F69" s="34" t="s">
        <v>19</v>
      </c>
      <c r="G69" s="34"/>
      <c r="H69" s="34"/>
      <c r="I69" s="34"/>
      <c r="J69" s="34" t="s">
        <v>20</v>
      </c>
      <c r="K69" s="34"/>
      <c r="L69" s="34"/>
      <c r="M69" s="34"/>
      <c r="N69" s="34" t="s">
        <v>25</v>
      </c>
      <c r="O69" s="34"/>
      <c r="P69" s="34"/>
      <c r="Q69" s="34"/>
    </row>
    <row r="70" spans="2:21" ht="15.75" customHeight="1" x14ac:dyDescent="0.25">
      <c r="B70" s="9"/>
      <c r="C70" s="9"/>
      <c r="D70" s="9"/>
      <c r="E70" s="9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  <row r="71" spans="2:21" x14ac:dyDescent="0.25">
      <c r="B71" s="9"/>
      <c r="C71" s="9"/>
      <c r="D71" s="9"/>
      <c r="E71" s="9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  <row r="72" spans="2:21" x14ac:dyDescent="0.25">
      <c r="B72" s="5" t="s">
        <v>4</v>
      </c>
      <c r="C72" s="5" t="s">
        <v>1</v>
      </c>
      <c r="D72" s="5" t="s">
        <v>2</v>
      </c>
      <c r="E72" s="5" t="s">
        <v>3</v>
      </c>
      <c r="F72" s="5" t="s">
        <v>4</v>
      </c>
      <c r="G72" s="5" t="s">
        <v>1</v>
      </c>
      <c r="H72" s="5" t="s">
        <v>2</v>
      </c>
      <c r="I72" s="5" t="s">
        <v>3</v>
      </c>
      <c r="J72" s="5" t="s">
        <v>4</v>
      </c>
      <c r="K72" s="5" t="s">
        <v>1</v>
      </c>
      <c r="L72" s="5" t="s">
        <v>2</v>
      </c>
      <c r="M72" s="12" t="s">
        <v>3</v>
      </c>
      <c r="N72" s="5" t="s">
        <v>4</v>
      </c>
      <c r="O72" s="5" t="s">
        <v>1</v>
      </c>
      <c r="P72" s="5" t="s">
        <v>2</v>
      </c>
      <c r="Q72" s="5" t="s">
        <v>3</v>
      </c>
    </row>
    <row r="73" spans="2:21" ht="15.75" x14ac:dyDescent="0.25">
      <c r="B73" s="4">
        <v>1</v>
      </c>
      <c r="C73" s="11">
        <v>5.75</v>
      </c>
      <c r="D73" s="5">
        <v>1.3</v>
      </c>
      <c r="E73" s="7">
        <f>$B$1*C73*D73</f>
        <v>17491500</v>
      </c>
      <c r="F73" s="4">
        <v>1</v>
      </c>
      <c r="G73" s="11">
        <v>5.75</v>
      </c>
      <c r="H73" s="5">
        <v>1.2</v>
      </c>
      <c r="I73" s="7">
        <f>$B$1*G73*H73</f>
        <v>16146000</v>
      </c>
      <c r="J73" s="4">
        <v>1</v>
      </c>
      <c r="K73" s="11">
        <v>5.75</v>
      </c>
      <c r="L73" s="5">
        <v>1.1000000000000001</v>
      </c>
      <c r="M73" s="13">
        <f>$B$1*K73*L73</f>
        <v>14800500.000000002</v>
      </c>
      <c r="N73" s="4">
        <v>1</v>
      </c>
      <c r="O73" s="11">
        <v>4.4000000000000004</v>
      </c>
      <c r="P73" s="5">
        <v>1.3</v>
      </c>
      <c r="Q73" s="7">
        <f>$B$1*O73*P73</f>
        <v>13384800</v>
      </c>
    </row>
    <row r="74" spans="2:21" ht="15.75" x14ac:dyDescent="0.25">
      <c r="B74" s="5">
        <v>2</v>
      </c>
      <c r="C74" s="11">
        <v>6.11</v>
      </c>
      <c r="D74" s="5">
        <v>1.3</v>
      </c>
      <c r="E74" s="7">
        <f t="shared" ref="E74:E78" si="16">$B$1*C74*D74</f>
        <v>18586620</v>
      </c>
      <c r="F74" s="5">
        <v>2</v>
      </c>
      <c r="G74" s="11">
        <v>6.11</v>
      </c>
      <c r="H74" s="5">
        <v>1.2</v>
      </c>
      <c r="I74" s="7">
        <f t="shared" ref="I74:I78" si="17">$B$1*G74*H74</f>
        <v>17156880</v>
      </c>
      <c r="J74" s="5">
        <v>2</v>
      </c>
      <c r="K74" s="11">
        <v>6.11</v>
      </c>
      <c r="L74" s="5">
        <v>1.1000000000000001</v>
      </c>
      <c r="M74" s="13">
        <f t="shared" ref="M74:M78" si="18">$B$1*K74*L74</f>
        <v>15727140.000000002</v>
      </c>
      <c r="N74" s="5">
        <v>2</v>
      </c>
      <c r="O74" s="11">
        <v>4.74</v>
      </c>
      <c r="P74" s="5">
        <v>1.3</v>
      </c>
      <c r="Q74" s="7">
        <f t="shared" ref="Q74:Q79" si="19">$B$1*O74*P74</f>
        <v>14419080</v>
      </c>
    </row>
    <row r="75" spans="2:21" ht="15.75" x14ac:dyDescent="0.25">
      <c r="B75" s="4">
        <v>3</v>
      </c>
      <c r="C75" s="11">
        <v>6.47</v>
      </c>
      <c r="D75" s="5">
        <v>1.3</v>
      </c>
      <c r="E75" s="7">
        <f t="shared" si="16"/>
        <v>19681740</v>
      </c>
      <c r="F75" s="4">
        <v>3</v>
      </c>
      <c r="G75" s="11">
        <v>6.47</v>
      </c>
      <c r="H75" s="5">
        <v>1.2</v>
      </c>
      <c r="I75" s="7">
        <f t="shared" si="17"/>
        <v>18167760</v>
      </c>
      <c r="J75" s="4">
        <v>3</v>
      </c>
      <c r="K75" s="11">
        <v>6.47</v>
      </c>
      <c r="L75" s="5">
        <v>1.1000000000000001</v>
      </c>
      <c r="M75" s="13">
        <f t="shared" si="18"/>
        <v>16653780.000000002</v>
      </c>
      <c r="N75" s="4">
        <v>3</v>
      </c>
      <c r="O75" s="11">
        <v>5.08</v>
      </c>
      <c r="P75" s="5">
        <v>1.3</v>
      </c>
      <c r="Q75" s="7">
        <f t="shared" si="19"/>
        <v>15453360</v>
      </c>
    </row>
    <row r="76" spans="2:21" ht="15.75" x14ac:dyDescent="0.25">
      <c r="B76" s="5">
        <v>4</v>
      </c>
      <c r="C76" s="11">
        <v>6.83</v>
      </c>
      <c r="D76" s="5">
        <v>1.3</v>
      </c>
      <c r="E76" s="7">
        <f t="shared" si="16"/>
        <v>20776860</v>
      </c>
      <c r="F76" s="5">
        <v>4</v>
      </c>
      <c r="G76" s="11">
        <v>6.83</v>
      </c>
      <c r="H76" s="5">
        <v>1.2</v>
      </c>
      <c r="I76" s="7">
        <f t="shared" si="17"/>
        <v>19178640</v>
      </c>
      <c r="J76" s="5">
        <v>4</v>
      </c>
      <c r="K76" s="11">
        <v>6.83</v>
      </c>
      <c r="L76" s="5">
        <v>1.1000000000000001</v>
      </c>
      <c r="M76" s="13">
        <f t="shared" si="18"/>
        <v>17580420</v>
      </c>
      <c r="N76" s="5">
        <v>4</v>
      </c>
      <c r="O76" s="11">
        <v>5.42</v>
      </c>
      <c r="P76" s="5">
        <v>1.3</v>
      </c>
      <c r="Q76" s="7">
        <f t="shared" si="19"/>
        <v>16487640</v>
      </c>
    </row>
    <row r="77" spans="2:21" ht="15.75" x14ac:dyDescent="0.25">
      <c r="B77" s="4">
        <v>5</v>
      </c>
      <c r="C77" s="11">
        <v>7.19</v>
      </c>
      <c r="D77" s="5">
        <v>1.3</v>
      </c>
      <c r="E77" s="7">
        <f t="shared" si="16"/>
        <v>21871980</v>
      </c>
      <c r="F77" s="4">
        <v>5</v>
      </c>
      <c r="G77" s="11">
        <v>7.19</v>
      </c>
      <c r="H77" s="5">
        <v>1.2</v>
      </c>
      <c r="I77" s="7">
        <f t="shared" si="17"/>
        <v>20189520</v>
      </c>
      <c r="J77" s="4">
        <v>5</v>
      </c>
      <c r="K77" s="11">
        <v>7.19</v>
      </c>
      <c r="L77" s="5">
        <v>1.1000000000000001</v>
      </c>
      <c r="M77" s="13">
        <f t="shared" si="18"/>
        <v>18507060</v>
      </c>
      <c r="N77" s="4">
        <v>5</v>
      </c>
      <c r="O77" s="11">
        <v>5.76</v>
      </c>
      <c r="P77" s="5">
        <v>1.3</v>
      </c>
      <c r="Q77" s="7">
        <f t="shared" si="19"/>
        <v>17521920</v>
      </c>
    </row>
    <row r="78" spans="2:21" ht="15.75" x14ac:dyDescent="0.25">
      <c r="B78" s="5">
        <v>6</v>
      </c>
      <c r="C78" s="11">
        <v>7.55</v>
      </c>
      <c r="D78" s="5">
        <v>1.3</v>
      </c>
      <c r="E78" s="7">
        <f t="shared" si="16"/>
        <v>22967100</v>
      </c>
      <c r="F78" s="5">
        <v>6</v>
      </c>
      <c r="G78" s="11">
        <v>7.55</v>
      </c>
      <c r="H78" s="5">
        <v>1.2</v>
      </c>
      <c r="I78" s="7">
        <f t="shared" si="17"/>
        <v>21200400</v>
      </c>
      <c r="J78" s="5">
        <v>6</v>
      </c>
      <c r="K78" s="11">
        <v>7.55</v>
      </c>
      <c r="L78" s="5">
        <v>1.1000000000000001</v>
      </c>
      <c r="M78" s="13">
        <f t="shared" si="18"/>
        <v>19433700</v>
      </c>
      <c r="N78" s="5">
        <v>6</v>
      </c>
      <c r="O78" s="11">
        <v>6.1</v>
      </c>
      <c r="P78" s="5">
        <v>1.3</v>
      </c>
      <c r="Q78" s="7">
        <f t="shared" si="19"/>
        <v>18556200</v>
      </c>
    </row>
    <row r="79" spans="2:21" ht="15.75" x14ac:dyDescent="0.25">
      <c r="N79" s="4">
        <v>7</v>
      </c>
      <c r="O79" s="11">
        <v>6.44</v>
      </c>
      <c r="P79" s="5">
        <v>1.3</v>
      </c>
      <c r="Q79" s="7">
        <f t="shared" si="19"/>
        <v>19590480</v>
      </c>
    </row>
    <row r="80" spans="2:21" ht="15" customHeight="1" x14ac:dyDescent="0.25">
      <c r="N80" s="5">
        <v>8</v>
      </c>
      <c r="O80" s="11">
        <v>6.78</v>
      </c>
      <c r="P80" s="5">
        <v>1.3</v>
      </c>
      <c r="Q80" s="7">
        <f>$B$1*O80*P80</f>
        <v>20624760</v>
      </c>
    </row>
    <row r="81" spans="2:21" ht="15" customHeight="1" x14ac:dyDescent="0.25">
      <c r="M81" s="27"/>
      <c r="N81" s="26"/>
      <c r="O81" s="29"/>
      <c r="P81" s="27"/>
      <c r="Q81" s="8"/>
    </row>
    <row r="82" spans="2:21" ht="15.75" x14ac:dyDescent="0.25">
      <c r="M82" s="27"/>
      <c r="N82" s="26"/>
      <c r="O82" s="29"/>
      <c r="P82" s="27"/>
      <c r="Q82" s="8"/>
    </row>
    <row r="83" spans="2:21" ht="15.75" x14ac:dyDescent="0.25">
      <c r="M83" s="27"/>
      <c r="N83" s="26"/>
      <c r="O83" s="29"/>
      <c r="P83" s="27"/>
      <c r="Q83" s="8"/>
    </row>
    <row r="84" spans="2:21" ht="15.75" x14ac:dyDescent="0.25">
      <c r="M84" s="27"/>
      <c r="N84" s="26"/>
      <c r="O84" s="29"/>
      <c r="P84" s="27"/>
      <c r="Q84" s="8"/>
    </row>
    <row r="85" spans="2:21" x14ac:dyDescent="0.25">
      <c r="B85" s="38" t="s">
        <v>26</v>
      </c>
      <c r="C85" s="38"/>
      <c r="D85" s="38"/>
      <c r="E85" s="38"/>
      <c r="F85" s="38" t="s">
        <v>27</v>
      </c>
      <c r="G85" s="39"/>
      <c r="H85" s="39"/>
      <c r="I85" s="39"/>
      <c r="J85" s="38" t="s">
        <v>33</v>
      </c>
      <c r="K85" s="39"/>
      <c r="L85" s="39"/>
      <c r="M85" s="39"/>
      <c r="N85" s="38" t="s">
        <v>28</v>
      </c>
      <c r="O85" s="38"/>
      <c r="P85" s="38"/>
      <c r="Q85" s="38"/>
      <c r="R85" s="38" t="s">
        <v>29</v>
      </c>
      <c r="S85" s="38"/>
      <c r="T85" s="38"/>
      <c r="U85" s="38"/>
    </row>
    <row r="86" spans="2:21" x14ac:dyDescent="0.25">
      <c r="B86" s="38"/>
      <c r="C86" s="38"/>
      <c r="D86" s="38"/>
      <c r="E86" s="38"/>
      <c r="F86" s="39"/>
      <c r="G86" s="39"/>
      <c r="H86" s="39"/>
      <c r="I86" s="39"/>
      <c r="J86" s="39"/>
      <c r="K86" s="39"/>
      <c r="L86" s="39"/>
      <c r="M86" s="39"/>
      <c r="N86" s="38"/>
      <c r="O86" s="38"/>
      <c r="P86" s="38"/>
      <c r="Q86" s="38"/>
      <c r="R86" s="38"/>
      <c r="S86" s="38"/>
      <c r="T86" s="38"/>
      <c r="U86" s="38"/>
    </row>
    <row r="87" spans="2:21" x14ac:dyDescent="0.25">
      <c r="B87" s="38"/>
      <c r="C87" s="38"/>
      <c r="D87" s="38"/>
      <c r="E87" s="38"/>
      <c r="F87" s="39"/>
      <c r="G87" s="39"/>
      <c r="H87" s="39"/>
      <c r="I87" s="39"/>
      <c r="J87" s="39"/>
      <c r="K87" s="39"/>
      <c r="L87" s="39"/>
      <c r="M87" s="39"/>
      <c r="N87" s="38"/>
      <c r="O87" s="38"/>
      <c r="P87" s="38"/>
      <c r="Q87" s="38"/>
      <c r="R87" s="38"/>
      <c r="S87" s="38"/>
      <c r="T87" s="38"/>
      <c r="U87" s="38"/>
    </row>
    <row r="88" spans="2:21" x14ac:dyDescent="0.25">
      <c r="B88" s="5" t="s">
        <v>4</v>
      </c>
      <c r="C88" s="5" t="s">
        <v>1</v>
      </c>
      <c r="D88" s="5" t="s">
        <v>2</v>
      </c>
      <c r="E88" s="12" t="s">
        <v>3</v>
      </c>
      <c r="F88" s="5" t="s">
        <v>4</v>
      </c>
      <c r="G88" s="5" t="s">
        <v>1</v>
      </c>
      <c r="H88" s="5" t="s">
        <v>2</v>
      </c>
      <c r="I88" s="5" t="s">
        <v>3</v>
      </c>
      <c r="J88" s="5" t="s">
        <v>4</v>
      </c>
      <c r="K88" s="5" t="s">
        <v>1</v>
      </c>
      <c r="L88" s="5" t="s">
        <v>2</v>
      </c>
      <c r="M88" s="12" t="s">
        <v>3</v>
      </c>
      <c r="N88" s="5" t="s">
        <v>4</v>
      </c>
      <c r="O88" s="5" t="s">
        <v>1</v>
      </c>
      <c r="P88" s="5" t="s">
        <v>2</v>
      </c>
      <c r="Q88" s="12" t="s">
        <v>3</v>
      </c>
      <c r="R88" s="5" t="s">
        <v>4</v>
      </c>
      <c r="S88" s="5" t="s">
        <v>1</v>
      </c>
      <c r="T88" s="5" t="s">
        <v>2</v>
      </c>
      <c r="U88" s="5" t="s">
        <v>3</v>
      </c>
    </row>
    <row r="89" spans="2:21" ht="15.75" x14ac:dyDescent="0.25">
      <c r="B89" s="4">
        <v>1</v>
      </c>
      <c r="C89" s="11">
        <v>4.4000000000000004</v>
      </c>
      <c r="D89" s="5">
        <v>1.25</v>
      </c>
      <c r="E89" s="13">
        <f>$B$1*C89*D89</f>
        <v>12870000</v>
      </c>
      <c r="F89" s="4">
        <v>1</v>
      </c>
      <c r="G89" s="11">
        <v>2.34</v>
      </c>
      <c r="H89" s="5">
        <v>1.5</v>
      </c>
      <c r="I89" s="7">
        <f>$B$1*G89*H89</f>
        <v>8213400</v>
      </c>
      <c r="J89" s="4">
        <v>1</v>
      </c>
      <c r="K89" s="11">
        <v>2.34</v>
      </c>
      <c r="L89" s="5">
        <v>1.45</v>
      </c>
      <c r="M89" s="13">
        <f>$B$1*K89*L89</f>
        <v>7939620</v>
      </c>
      <c r="N89" s="4">
        <v>1</v>
      </c>
      <c r="O89" s="11">
        <v>2.1</v>
      </c>
      <c r="P89" s="5">
        <v>1.6</v>
      </c>
      <c r="Q89" s="13">
        <f>$B$1*O89*P89</f>
        <v>7862400</v>
      </c>
      <c r="R89" s="4">
        <v>1</v>
      </c>
      <c r="S89" s="11">
        <v>1.86</v>
      </c>
      <c r="T89" s="5">
        <v>1.6</v>
      </c>
      <c r="U89" s="7">
        <f>$B$1*S89*T89</f>
        <v>6963840</v>
      </c>
    </row>
    <row r="90" spans="2:21" ht="15.75" x14ac:dyDescent="0.25">
      <c r="B90" s="5">
        <v>2</v>
      </c>
      <c r="C90" s="11">
        <v>4.74</v>
      </c>
      <c r="D90" s="5">
        <v>1.25</v>
      </c>
      <c r="E90" s="13">
        <f t="shared" ref="E90:E96" si="20">$B$1*C90*D90</f>
        <v>13864500</v>
      </c>
      <c r="F90" s="5">
        <v>2</v>
      </c>
      <c r="G90" s="11">
        <v>2.67</v>
      </c>
      <c r="H90" s="5">
        <v>1.5</v>
      </c>
      <c r="I90" s="7">
        <f t="shared" ref="I90:I97" si="21">$B$1*G90*H90</f>
        <v>9371700</v>
      </c>
      <c r="J90" s="5">
        <v>2</v>
      </c>
      <c r="K90" s="11">
        <v>2.67</v>
      </c>
      <c r="L90" s="5">
        <v>1.45</v>
      </c>
      <c r="M90" s="13">
        <f t="shared" ref="M90:M97" si="22">$B$1*K90*L90</f>
        <v>9059310</v>
      </c>
      <c r="N90" s="5">
        <v>2</v>
      </c>
      <c r="O90" s="11">
        <v>2.41</v>
      </c>
      <c r="P90" s="5">
        <v>1.6</v>
      </c>
      <c r="Q90" s="13">
        <f t="shared" ref="Q90:Q98" si="23">$B$1*O90*P90</f>
        <v>9023040</v>
      </c>
      <c r="R90" s="5">
        <v>2</v>
      </c>
      <c r="S90" s="11">
        <v>2.06</v>
      </c>
      <c r="T90" s="5">
        <v>1.6</v>
      </c>
      <c r="U90" s="7">
        <f t="shared" ref="U90:U100" si="24">$B$1*S90*T90</f>
        <v>7712640</v>
      </c>
    </row>
    <row r="91" spans="2:21" ht="15.75" x14ac:dyDescent="0.25">
      <c r="B91" s="4">
        <v>3</v>
      </c>
      <c r="C91" s="11">
        <v>5.08</v>
      </c>
      <c r="D91" s="5">
        <v>1.25</v>
      </c>
      <c r="E91" s="13">
        <f t="shared" si="20"/>
        <v>14859000</v>
      </c>
      <c r="F91" s="4">
        <v>3</v>
      </c>
      <c r="G91" s="11">
        <v>3</v>
      </c>
      <c r="H91" s="5">
        <v>1.5</v>
      </c>
      <c r="I91" s="7">
        <f t="shared" si="21"/>
        <v>10530000</v>
      </c>
      <c r="J91" s="4">
        <v>3</v>
      </c>
      <c r="K91" s="11">
        <v>3</v>
      </c>
      <c r="L91" s="5">
        <v>1.45</v>
      </c>
      <c r="M91" s="13">
        <f t="shared" si="22"/>
        <v>10179000</v>
      </c>
      <c r="N91" s="4">
        <v>3</v>
      </c>
      <c r="O91" s="11">
        <v>2.72</v>
      </c>
      <c r="P91" s="5">
        <v>1.6</v>
      </c>
      <c r="Q91" s="13">
        <f t="shared" si="23"/>
        <v>10183680</v>
      </c>
      <c r="R91" s="4">
        <v>3</v>
      </c>
      <c r="S91" s="11">
        <v>2.2599999999999998</v>
      </c>
      <c r="T91" s="5">
        <v>1.6</v>
      </c>
      <c r="U91" s="7">
        <f t="shared" si="24"/>
        <v>8461439.9999999981</v>
      </c>
    </row>
    <row r="92" spans="2:21" ht="15.75" x14ac:dyDescent="0.25">
      <c r="B92" s="5">
        <v>4</v>
      </c>
      <c r="C92" s="11">
        <v>5.42</v>
      </c>
      <c r="D92" s="5">
        <v>1.25</v>
      </c>
      <c r="E92" s="13">
        <f t="shared" si="20"/>
        <v>15853500</v>
      </c>
      <c r="F92" s="5">
        <v>4</v>
      </c>
      <c r="G92" s="11">
        <v>3.33</v>
      </c>
      <c r="H92" s="5">
        <v>1.5</v>
      </c>
      <c r="I92" s="7">
        <f t="shared" si="21"/>
        <v>11688300</v>
      </c>
      <c r="J92" s="5">
        <v>4</v>
      </c>
      <c r="K92" s="11">
        <v>3.33</v>
      </c>
      <c r="L92" s="5">
        <v>1.45</v>
      </c>
      <c r="M92" s="13">
        <f t="shared" si="22"/>
        <v>11298690</v>
      </c>
      <c r="N92" s="5">
        <v>4</v>
      </c>
      <c r="O92" s="11">
        <v>3.03</v>
      </c>
      <c r="P92" s="5">
        <v>1.6</v>
      </c>
      <c r="Q92" s="13">
        <f t="shared" si="23"/>
        <v>11344320</v>
      </c>
      <c r="R92" s="5">
        <v>4</v>
      </c>
      <c r="S92" s="11">
        <v>2.46</v>
      </c>
      <c r="T92" s="5">
        <v>1.6</v>
      </c>
      <c r="U92" s="7">
        <f t="shared" si="24"/>
        <v>9210240</v>
      </c>
    </row>
    <row r="93" spans="2:21" ht="15.75" x14ac:dyDescent="0.25">
      <c r="B93" s="4">
        <v>5</v>
      </c>
      <c r="C93" s="11">
        <v>5.76</v>
      </c>
      <c r="D93" s="5">
        <v>1.25</v>
      </c>
      <c r="E93" s="13">
        <f t="shared" si="20"/>
        <v>16848000</v>
      </c>
      <c r="F93" s="4">
        <v>5</v>
      </c>
      <c r="G93" s="11">
        <v>3.66</v>
      </c>
      <c r="H93" s="5">
        <v>1.5</v>
      </c>
      <c r="I93" s="7">
        <f t="shared" si="21"/>
        <v>12846600</v>
      </c>
      <c r="J93" s="4">
        <v>5</v>
      </c>
      <c r="K93" s="11">
        <v>3.66</v>
      </c>
      <c r="L93" s="5">
        <v>1.45</v>
      </c>
      <c r="M93" s="13">
        <f t="shared" si="22"/>
        <v>12418380</v>
      </c>
      <c r="N93" s="4">
        <v>5</v>
      </c>
      <c r="O93" s="11">
        <v>3.34</v>
      </c>
      <c r="P93" s="5">
        <v>1.6</v>
      </c>
      <c r="Q93" s="13">
        <f t="shared" si="23"/>
        <v>12504960</v>
      </c>
      <c r="R93" s="4">
        <v>5</v>
      </c>
      <c r="S93" s="11">
        <v>2.66</v>
      </c>
      <c r="T93" s="5">
        <v>1.6</v>
      </c>
      <c r="U93" s="7">
        <f t="shared" si="24"/>
        <v>9959040</v>
      </c>
    </row>
    <row r="94" spans="2:21" ht="15.75" x14ac:dyDescent="0.25">
      <c r="B94" s="5">
        <v>6</v>
      </c>
      <c r="C94" s="11">
        <v>6.1</v>
      </c>
      <c r="D94" s="5">
        <v>1.25</v>
      </c>
      <c r="E94" s="13">
        <f t="shared" si="20"/>
        <v>17842500</v>
      </c>
      <c r="F94" s="5">
        <v>6</v>
      </c>
      <c r="G94" s="11">
        <v>3.99</v>
      </c>
      <c r="H94" s="5">
        <v>1.5</v>
      </c>
      <c r="I94" s="7">
        <f t="shared" si="21"/>
        <v>14004900</v>
      </c>
      <c r="J94" s="5">
        <v>6</v>
      </c>
      <c r="K94" s="11">
        <v>3.99</v>
      </c>
      <c r="L94" s="5">
        <v>1.45</v>
      </c>
      <c r="M94" s="13">
        <f t="shared" si="22"/>
        <v>13538070</v>
      </c>
      <c r="N94" s="5">
        <v>6</v>
      </c>
      <c r="O94" s="11">
        <v>3.65</v>
      </c>
      <c r="P94" s="5">
        <v>1.6</v>
      </c>
      <c r="Q94" s="13">
        <f t="shared" si="23"/>
        <v>13665600</v>
      </c>
      <c r="R94" s="5">
        <v>6</v>
      </c>
      <c r="S94" s="11">
        <v>2.86</v>
      </c>
      <c r="T94" s="5">
        <v>1.6</v>
      </c>
      <c r="U94" s="7">
        <f t="shared" si="24"/>
        <v>10707840</v>
      </c>
    </row>
    <row r="95" spans="2:21" ht="15.75" x14ac:dyDescent="0.25">
      <c r="B95" s="4">
        <v>7</v>
      </c>
      <c r="C95" s="11">
        <v>6.44</v>
      </c>
      <c r="D95" s="5">
        <v>1.25</v>
      </c>
      <c r="E95" s="13">
        <f t="shared" si="20"/>
        <v>18837000</v>
      </c>
      <c r="F95" s="4">
        <v>7</v>
      </c>
      <c r="G95" s="11">
        <v>4.32</v>
      </c>
      <c r="H95" s="5">
        <v>1.5</v>
      </c>
      <c r="I95" s="7">
        <f t="shared" si="21"/>
        <v>15163200</v>
      </c>
      <c r="J95" s="4">
        <v>7</v>
      </c>
      <c r="K95" s="11">
        <v>4.32</v>
      </c>
      <c r="L95" s="5">
        <v>1.45</v>
      </c>
      <c r="M95" s="13">
        <f t="shared" si="22"/>
        <v>14657760</v>
      </c>
      <c r="N95" s="4">
        <v>7</v>
      </c>
      <c r="O95" s="11">
        <v>3.96</v>
      </c>
      <c r="P95" s="5">
        <v>1.6</v>
      </c>
      <c r="Q95" s="13">
        <f t="shared" si="23"/>
        <v>14826240</v>
      </c>
      <c r="R95" s="4">
        <v>7</v>
      </c>
      <c r="S95" s="11">
        <v>3.06</v>
      </c>
      <c r="T95" s="5">
        <v>1.6</v>
      </c>
      <c r="U95" s="7">
        <f t="shared" si="24"/>
        <v>11456640</v>
      </c>
    </row>
    <row r="96" spans="2:21" ht="15.75" x14ac:dyDescent="0.25">
      <c r="B96" s="5">
        <v>8</v>
      </c>
      <c r="C96" s="11">
        <v>6.78</v>
      </c>
      <c r="D96" s="5">
        <v>1.25</v>
      </c>
      <c r="E96" s="13">
        <f t="shared" si="20"/>
        <v>19831500</v>
      </c>
      <c r="F96" s="5">
        <v>8</v>
      </c>
      <c r="G96" s="11">
        <v>4.6500000000000004</v>
      </c>
      <c r="H96" s="5">
        <v>1.5</v>
      </c>
      <c r="I96" s="7">
        <f t="shared" si="21"/>
        <v>16321500</v>
      </c>
      <c r="J96" s="5">
        <v>8</v>
      </c>
      <c r="K96" s="11">
        <v>4.6500000000000004</v>
      </c>
      <c r="L96" s="5">
        <v>1.45</v>
      </c>
      <c r="M96" s="13">
        <f t="shared" si="22"/>
        <v>15777450</v>
      </c>
      <c r="N96" s="5">
        <v>8</v>
      </c>
      <c r="O96" s="11">
        <v>4.2699999999999996</v>
      </c>
      <c r="P96" s="5">
        <v>1.6</v>
      </c>
      <c r="Q96" s="13">
        <f t="shared" si="23"/>
        <v>15986879.999999998</v>
      </c>
      <c r="R96" s="5">
        <v>8</v>
      </c>
      <c r="S96" s="11">
        <v>3.26</v>
      </c>
      <c r="T96" s="5">
        <v>1.6</v>
      </c>
      <c r="U96" s="7">
        <f t="shared" si="24"/>
        <v>12205440</v>
      </c>
    </row>
    <row r="97" spans="6:21" ht="15.75" x14ac:dyDescent="0.25">
      <c r="F97" s="4">
        <v>9</v>
      </c>
      <c r="G97" s="11">
        <v>4.9800000000000004</v>
      </c>
      <c r="H97" s="5">
        <v>1.5</v>
      </c>
      <c r="I97" s="7">
        <f t="shared" si="21"/>
        <v>17479800.000000004</v>
      </c>
      <c r="J97" s="4">
        <v>9</v>
      </c>
      <c r="K97" s="11">
        <v>4.9800000000000004</v>
      </c>
      <c r="L97" s="5">
        <v>1.45</v>
      </c>
      <c r="M97" s="13">
        <f t="shared" si="22"/>
        <v>16897140.000000004</v>
      </c>
      <c r="N97" s="4">
        <v>9</v>
      </c>
      <c r="O97" s="11">
        <v>4.58</v>
      </c>
      <c r="P97" s="5">
        <v>1.6</v>
      </c>
      <c r="Q97" s="13">
        <f t="shared" si="23"/>
        <v>17147520</v>
      </c>
      <c r="R97" s="4">
        <v>9</v>
      </c>
      <c r="S97" s="11">
        <v>3.46</v>
      </c>
      <c r="T97" s="5">
        <v>1.6</v>
      </c>
      <c r="U97" s="7">
        <f t="shared" si="24"/>
        <v>12954240</v>
      </c>
    </row>
    <row r="98" spans="6:21" ht="15.75" x14ac:dyDescent="0.25">
      <c r="N98" s="5">
        <v>10</v>
      </c>
      <c r="O98" s="11">
        <v>4.8899999999999997</v>
      </c>
      <c r="P98" s="5">
        <v>1.6</v>
      </c>
      <c r="Q98" s="13">
        <f t="shared" si="23"/>
        <v>18308160</v>
      </c>
      <c r="R98" s="5">
        <v>10</v>
      </c>
      <c r="S98" s="11">
        <v>3.66</v>
      </c>
      <c r="T98" s="5">
        <v>1.6</v>
      </c>
      <c r="U98" s="7">
        <f t="shared" si="24"/>
        <v>13703040</v>
      </c>
    </row>
    <row r="99" spans="6:21" ht="15.75" x14ac:dyDescent="0.25">
      <c r="N99" s="3"/>
      <c r="O99" s="2"/>
      <c r="Q99" s="8"/>
      <c r="R99" s="4">
        <v>11</v>
      </c>
      <c r="S99" s="11">
        <v>3.86</v>
      </c>
      <c r="T99" s="5">
        <v>1.6</v>
      </c>
      <c r="U99" s="7">
        <f t="shared" si="24"/>
        <v>14451840</v>
      </c>
    </row>
    <row r="100" spans="6:21" ht="15.75" x14ac:dyDescent="0.25">
      <c r="N100" s="1"/>
      <c r="O100" s="2"/>
      <c r="Q100" s="8"/>
      <c r="R100" s="5">
        <v>12</v>
      </c>
      <c r="S100" s="11">
        <v>4.0599999999999996</v>
      </c>
      <c r="T100" s="5">
        <v>1.6</v>
      </c>
      <c r="U100" s="7">
        <f t="shared" si="24"/>
        <v>15200640</v>
      </c>
    </row>
  </sheetData>
  <mergeCells count="32">
    <mergeCell ref="N69:Q71"/>
    <mergeCell ref="B52:Q52"/>
    <mergeCell ref="B69:E71"/>
    <mergeCell ref="C2:O3"/>
    <mergeCell ref="J85:M87"/>
    <mergeCell ref="N85:Q87"/>
    <mergeCell ref="R85:U87"/>
    <mergeCell ref="B85:E87"/>
    <mergeCell ref="F85:I87"/>
    <mergeCell ref="F69:I71"/>
    <mergeCell ref="J69:M71"/>
    <mergeCell ref="B53:E53"/>
    <mergeCell ref="F53:I53"/>
    <mergeCell ref="J53:M53"/>
    <mergeCell ref="N53:Q53"/>
    <mergeCell ref="R53:U53"/>
    <mergeCell ref="B35:U35"/>
    <mergeCell ref="B36:E36"/>
    <mergeCell ref="F36:I36"/>
    <mergeCell ref="J36:M36"/>
    <mergeCell ref="N36:Q36"/>
    <mergeCell ref="R36:U36"/>
    <mergeCell ref="B19:E19"/>
    <mergeCell ref="F19:I19"/>
    <mergeCell ref="J19:M19"/>
    <mergeCell ref="N19:Q19"/>
    <mergeCell ref="R19:U19"/>
    <mergeCell ref="B18:Q18"/>
    <mergeCell ref="B6:E6"/>
    <mergeCell ref="F6:I6"/>
    <mergeCell ref="J6:M6"/>
    <mergeCell ref="B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Đạt Tiến LĐTL</dc:creator>
  <cp:lastModifiedBy>Đạt Tiến LĐTL</cp:lastModifiedBy>
  <dcterms:created xsi:type="dcterms:W3CDTF">2025-07-23T02:11:22Z</dcterms:created>
  <dcterms:modified xsi:type="dcterms:W3CDTF">2025-07-23T04:25:02Z</dcterms:modified>
</cp:coreProperties>
</file>