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E:\BIEU MAU\MAU BANG LUONG\"/>
    </mc:Choice>
  </mc:AlternateContent>
  <xr:revisionPtr revIDLastSave="0" documentId="13_ncr:1_{6B7BACDD-0E68-44BC-BC33-16935C4BCA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" i="1" l="1"/>
  <c r="V12" i="1"/>
  <c r="G18" i="1"/>
  <c r="H18" i="1" s="1"/>
  <c r="G17" i="1"/>
  <c r="H17" i="1" s="1"/>
  <c r="H16" i="1"/>
  <c r="S16" i="1" s="1"/>
  <c r="G16" i="1"/>
  <c r="N15" i="1"/>
  <c r="L15" i="1"/>
  <c r="J15" i="1"/>
  <c r="H15" i="1"/>
  <c r="S15" i="1" s="1"/>
  <c r="G15" i="1"/>
  <c r="S14" i="1"/>
  <c r="P14" i="1"/>
  <c r="N14" i="1"/>
  <c r="L14" i="1"/>
  <c r="J14" i="1"/>
  <c r="Q14" i="1" s="1"/>
  <c r="T14" i="1" s="1"/>
  <c r="H14" i="1"/>
  <c r="G14" i="1"/>
  <c r="G13" i="1"/>
  <c r="H13" i="1" s="1"/>
  <c r="H12" i="1"/>
  <c r="N12" i="1" s="1"/>
  <c r="G12" i="1"/>
  <c r="P18" i="1" l="1"/>
  <c r="N18" i="1"/>
  <c r="L18" i="1"/>
  <c r="S18" i="1"/>
  <c r="J18" i="1"/>
  <c r="L13" i="1"/>
  <c r="P13" i="1"/>
  <c r="J13" i="1"/>
  <c r="S13" i="1"/>
  <c r="N13" i="1"/>
  <c r="S17" i="1"/>
  <c r="N17" i="1"/>
  <c r="P17" i="1"/>
  <c r="L17" i="1"/>
  <c r="J17" i="1"/>
  <c r="Q17" i="1" s="1"/>
  <c r="T17" i="1" s="1"/>
  <c r="S12" i="1"/>
  <c r="L16" i="1"/>
  <c r="P15" i="1"/>
  <c r="Q15" i="1" s="1"/>
  <c r="T15" i="1" s="1"/>
  <c r="N16" i="1"/>
  <c r="P16" i="1"/>
  <c r="J12" i="1"/>
  <c r="J16" i="1"/>
  <c r="L12" i="1"/>
  <c r="Q13" i="1" l="1"/>
  <c r="T13" i="1" s="1"/>
  <c r="Q16" i="1"/>
  <c r="T16" i="1" s="1"/>
  <c r="Q18" i="1"/>
  <c r="T18" i="1" s="1"/>
  <c r="Q12" i="1"/>
  <c r="T12" i="1" l="1"/>
  <c r="W12" i="1"/>
</calcChain>
</file>

<file path=xl/sharedStrings.xml><?xml version="1.0" encoding="utf-8"?>
<sst xmlns="http://schemas.openxmlformats.org/spreadsheetml/2006/main" count="66" uniqueCount="46">
  <si>
    <t>Đơn vị:...................</t>
  </si>
  <si>
    <t>Mẫu số 06 - LĐTL</t>
  </si>
  <si>
    <t>Bộ phận:................</t>
  </si>
  <si>
    <t xml:space="preserve">(Ban hành theo Thông tư số 133/2016/TT-BTC </t>
  </si>
  <si>
    <t>Ngày 26/08/2016 của Bộ Tài chính)</t>
  </si>
  <si>
    <t xml:space="preserve">BẢNG THANH TOÁN TIỀN LÀM THÊM GIỜ </t>
  </si>
  <si>
    <t xml:space="preserve">  </t>
  </si>
  <si>
    <t>STT</t>
  </si>
  <si>
    <t>Họ và tên</t>
  </si>
  <si>
    <t>Hệ số lương</t>
  </si>
  <si>
    <t>Hệ số phụ cấp chức vụ</t>
  </si>
  <si>
    <t>Cộng hệ số</t>
  </si>
  <si>
    <t>Tiền lương tháng</t>
  </si>
  <si>
    <t xml:space="preserve">Mức lương </t>
  </si>
  <si>
    <t>Làm thêm ngày làm việc</t>
  </si>
  <si>
    <t xml:space="preserve">Làm thêm ngày thứ bảy, chủ nhật </t>
  </si>
  <si>
    <t>Làm thêm ngày lễ, ngày tết</t>
  </si>
  <si>
    <t>Làm thêm buổi đêm</t>
  </si>
  <si>
    <t>Tổng cộng số tiền</t>
  </si>
  <si>
    <t xml:space="preserve"> Số ngày nghỉ bù</t>
  </si>
  <si>
    <t>Số tiền thực được thanh toán</t>
  </si>
  <si>
    <t>Người nhận tiền ký tên</t>
  </si>
  <si>
    <t>Ngày</t>
  </si>
  <si>
    <t>Giờ</t>
  </si>
  <si>
    <t>Số giờ</t>
  </si>
  <si>
    <t>Thành tiền</t>
  </si>
  <si>
    <t>A</t>
  </si>
  <si>
    <t>B</t>
  </si>
  <si>
    <t>C</t>
  </si>
  <si>
    <t>Cộng</t>
  </si>
  <si>
    <t>x</t>
  </si>
  <si>
    <t>Tổng số tiền (Viết bằng chữ):.....................................................................................</t>
  </si>
  <si>
    <t xml:space="preserve">(Kèm theo.... chứng từ gốc: Bảng chấm công làm thêm ngoài giờ tháng.....năm.....) </t>
  </si>
  <si>
    <t>Ngày ... tháng ... năm ...</t>
  </si>
  <si>
    <t xml:space="preserve">Người đề nghị thanh toán </t>
  </si>
  <si>
    <t>Kế toán trưởng</t>
  </si>
  <si>
    <t xml:space="preserve">Người duyệt </t>
  </si>
  <si>
    <t xml:space="preserve">(Ký, họ tên) </t>
  </si>
  <si>
    <t>(Ký, họ tên)</t>
  </si>
  <si>
    <t>Tháng</t>
  </si>
  <si>
    <t>Năm</t>
  </si>
  <si>
    <t>Nguyễn Văn A</t>
  </si>
  <si>
    <t>Trần Thị B</t>
  </si>
  <si>
    <t>Công chuẩn</t>
  </si>
  <si>
    <t>Tổng giờ</t>
  </si>
  <si>
    <t>Thu nhập miễn thuế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</si>
</sst>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2" x14ac:knownFonts="1">
    <font>
      <sz val="11"/>
      <color theme="1"/>
      <name val="Calibri"/>
      <charset val="163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0" fillId="2" borderId="6" xfId="1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0" xfId="1" applyNumberFormat="1" applyFont="1" applyAlignme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showGridLines="0" tabSelected="1" zoomScaleNormal="100" workbookViewId="0">
      <selection activeCell="P13" sqref="P13"/>
    </sheetView>
  </sheetViews>
  <sheetFormatPr defaultColWidth="9.109375" defaultRowHeight="15.6" x14ac:dyDescent="0.3"/>
  <cols>
    <col min="1" max="1" width="6" style="2" customWidth="1"/>
    <col min="2" max="2" width="19.6640625" style="2" customWidth="1"/>
    <col min="3" max="3" width="9.88671875" style="2" customWidth="1"/>
    <col min="4" max="5" width="9.109375" style="2"/>
    <col min="6" max="6" width="10.44140625" style="2" customWidth="1"/>
    <col min="7" max="9" width="9.109375" style="2"/>
    <col min="10" max="10" width="12.44140625" style="2" customWidth="1"/>
    <col min="11" max="11" width="9.109375" style="2"/>
    <col min="12" max="12" width="11.5546875" style="2" customWidth="1"/>
    <col min="13" max="13" width="9.109375" style="2"/>
    <col min="14" max="14" width="11.6640625" style="2" customWidth="1"/>
    <col min="15" max="15" width="9.109375" style="2"/>
    <col min="16" max="17" width="10.88671875" style="2" customWidth="1"/>
    <col min="18" max="18" width="9.109375" style="2"/>
    <col min="19" max="19" width="10.44140625" style="2" customWidth="1"/>
    <col min="20" max="20" width="11.44140625" style="2" customWidth="1"/>
    <col min="21" max="21" width="11" style="2" customWidth="1"/>
    <col min="22" max="22" width="9.109375" style="2"/>
    <col min="23" max="23" width="17.21875" style="2" bestFit="1" customWidth="1"/>
    <col min="24" max="16384" width="9.109375" style="2"/>
  </cols>
  <sheetData>
    <row r="1" spans="1:23" x14ac:dyDescent="0.3">
      <c r="A1" s="3"/>
      <c r="F1" s="4"/>
    </row>
    <row r="2" spans="1:23" ht="15.75" customHeight="1" x14ac:dyDescent="0.3">
      <c r="A2" s="21" t="s">
        <v>0</v>
      </c>
      <c r="B2" s="21"/>
      <c r="C2" s="21"/>
      <c r="F2" s="5"/>
      <c r="L2" s="6"/>
      <c r="Q2" s="21" t="s">
        <v>1</v>
      </c>
      <c r="R2" s="21"/>
      <c r="S2" s="21"/>
      <c r="T2" s="21"/>
      <c r="U2" s="21"/>
    </row>
    <row r="3" spans="1:23" ht="15.75" customHeight="1" x14ac:dyDescent="0.3">
      <c r="A3" s="21" t="s">
        <v>2</v>
      </c>
      <c r="B3" s="21"/>
      <c r="C3" s="21"/>
      <c r="L3" s="7"/>
      <c r="Q3" s="22" t="s">
        <v>3</v>
      </c>
      <c r="R3" s="22"/>
      <c r="S3" s="22"/>
      <c r="T3" s="22"/>
      <c r="U3" s="22"/>
    </row>
    <row r="4" spans="1:23" ht="15.75" customHeight="1" x14ac:dyDescent="0.3">
      <c r="L4" s="7"/>
      <c r="Q4" s="22" t="s">
        <v>4</v>
      </c>
      <c r="R4" s="22"/>
      <c r="S4" s="22"/>
      <c r="T4" s="22"/>
      <c r="U4" s="22"/>
    </row>
    <row r="5" spans="1:23" ht="31.5" customHeight="1" x14ac:dyDescent="0.3">
      <c r="A5" s="23" t="s">
        <v>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3" x14ac:dyDescent="0.3">
      <c r="A6" s="13"/>
      <c r="B6" s="13"/>
      <c r="C6" s="13"/>
      <c r="D6" s="13"/>
      <c r="E6" s="13"/>
      <c r="F6" s="13"/>
      <c r="G6" s="13"/>
      <c r="H6" s="13"/>
      <c r="I6" s="8" t="s">
        <v>39</v>
      </c>
      <c r="J6" s="8">
        <v>1</v>
      </c>
      <c r="K6" s="8" t="s">
        <v>40</v>
      </c>
      <c r="L6" s="8">
        <v>2026</v>
      </c>
      <c r="M6" s="13"/>
      <c r="N6" s="13"/>
      <c r="O6" s="13"/>
      <c r="P6" s="13"/>
      <c r="Q6" s="13"/>
      <c r="R6" s="13"/>
      <c r="S6" s="13"/>
      <c r="T6" s="13"/>
      <c r="U6" s="13"/>
    </row>
    <row r="7" spans="1:23" x14ac:dyDescent="0.3">
      <c r="E7" s="2" t="s">
        <v>6</v>
      </c>
    </row>
    <row r="8" spans="1:23" x14ac:dyDescent="0.3">
      <c r="G8" s="27" t="s">
        <v>43</v>
      </c>
      <c r="H8" s="27"/>
      <c r="I8" s="18">
        <v>26</v>
      </c>
    </row>
    <row r="9" spans="1:23" ht="43.5" customHeight="1" x14ac:dyDescent="0.3">
      <c r="A9" s="29" t="s">
        <v>7</v>
      </c>
      <c r="B9" s="29" t="s">
        <v>8</v>
      </c>
      <c r="C9" s="29" t="s">
        <v>9</v>
      </c>
      <c r="D9" s="29" t="s">
        <v>10</v>
      </c>
      <c r="E9" s="29" t="s">
        <v>11</v>
      </c>
      <c r="F9" s="29" t="s">
        <v>12</v>
      </c>
      <c r="G9" s="24" t="s">
        <v>13</v>
      </c>
      <c r="H9" s="24"/>
      <c r="I9" s="24" t="s">
        <v>14</v>
      </c>
      <c r="J9" s="24"/>
      <c r="K9" s="24" t="s">
        <v>15</v>
      </c>
      <c r="L9" s="24"/>
      <c r="M9" s="24" t="s">
        <v>16</v>
      </c>
      <c r="N9" s="24"/>
      <c r="O9" s="24" t="s">
        <v>17</v>
      </c>
      <c r="P9" s="24"/>
      <c r="Q9" s="29" t="s">
        <v>18</v>
      </c>
      <c r="R9" s="25" t="s">
        <v>19</v>
      </c>
      <c r="S9" s="26"/>
      <c r="T9" s="29" t="s">
        <v>20</v>
      </c>
      <c r="U9" s="29" t="s">
        <v>21</v>
      </c>
    </row>
    <row r="10" spans="1:23" ht="20.25" customHeight="1" x14ac:dyDescent="0.3">
      <c r="A10" s="30"/>
      <c r="B10" s="30"/>
      <c r="C10" s="30"/>
      <c r="D10" s="30"/>
      <c r="E10" s="30"/>
      <c r="F10" s="30"/>
      <c r="G10" s="9" t="s">
        <v>22</v>
      </c>
      <c r="H10" s="9" t="s">
        <v>23</v>
      </c>
      <c r="I10" s="9" t="s">
        <v>24</v>
      </c>
      <c r="J10" s="9" t="s">
        <v>25</v>
      </c>
      <c r="K10" s="9" t="s">
        <v>24</v>
      </c>
      <c r="L10" s="9" t="s">
        <v>25</v>
      </c>
      <c r="M10" s="9" t="s">
        <v>24</v>
      </c>
      <c r="N10" s="9" t="s">
        <v>25</v>
      </c>
      <c r="O10" s="9" t="s">
        <v>24</v>
      </c>
      <c r="P10" s="9" t="s">
        <v>25</v>
      </c>
      <c r="Q10" s="30"/>
      <c r="R10" s="9" t="s">
        <v>24</v>
      </c>
      <c r="S10" s="9" t="s">
        <v>25</v>
      </c>
      <c r="T10" s="30"/>
      <c r="U10" s="30"/>
      <c r="V10" t="s">
        <v>44</v>
      </c>
      <c r="W10" s="19" t="s">
        <v>45</v>
      </c>
    </row>
    <row r="11" spans="1:23" s="1" customFormat="1" ht="14.4" x14ac:dyDescent="0.3">
      <c r="A11" s="10" t="s">
        <v>26</v>
      </c>
      <c r="B11" s="10" t="s">
        <v>27</v>
      </c>
      <c r="C11" s="10">
        <v>1</v>
      </c>
      <c r="D11" s="10">
        <v>2</v>
      </c>
      <c r="E11" s="10">
        <v>3</v>
      </c>
      <c r="F11" s="10">
        <v>4</v>
      </c>
      <c r="G11" s="10">
        <v>5</v>
      </c>
      <c r="H11" s="10">
        <v>6</v>
      </c>
      <c r="I11" s="10">
        <v>7</v>
      </c>
      <c r="J11" s="10">
        <v>8</v>
      </c>
      <c r="K11" s="10">
        <v>9</v>
      </c>
      <c r="L11" s="10">
        <v>10</v>
      </c>
      <c r="M11" s="10">
        <v>11</v>
      </c>
      <c r="N11" s="10">
        <v>12</v>
      </c>
      <c r="O11" s="10">
        <v>13</v>
      </c>
      <c r="P11" s="10">
        <v>14</v>
      </c>
      <c r="Q11" s="10">
        <v>15</v>
      </c>
      <c r="R11" s="10">
        <v>16</v>
      </c>
      <c r="S11" s="10">
        <v>17</v>
      </c>
      <c r="T11" s="10">
        <v>18</v>
      </c>
      <c r="U11" s="10" t="s">
        <v>28</v>
      </c>
      <c r="V11"/>
      <c r="W11"/>
    </row>
    <row r="12" spans="1:23" ht="18.75" customHeight="1" x14ac:dyDescent="0.3">
      <c r="A12" s="11">
        <v>1</v>
      </c>
      <c r="B12" s="17" t="s">
        <v>41</v>
      </c>
      <c r="C12" s="11"/>
      <c r="D12" s="11"/>
      <c r="E12" s="11"/>
      <c r="F12" s="14">
        <v>8000000</v>
      </c>
      <c r="G12" s="14">
        <f>ROUND(F12/26,0)</f>
        <v>307692</v>
      </c>
      <c r="H12" s="14">
        <f>ROUND(G12/8,0)</f>
        <v>38462</v>
      </c>
      <c r="I12" s="15">
        <v>10</v>
      </c>
      <c r="J12" s="14">
        <f>ROUND(H12*I12*150%,0)</f>
        <v>576930</v>
      </c>
      <c r="K12" s="15">
        <v>4</v>
      </c>
      <c r="L12" s="14">
        <f>ROUND(H12*K12*200%,0)</f>
        <v>307696</v>
      </c>
      <c r="M12" s="15">
        <v>8</v>
      </c>
      <c r="N12" s="14">
        <f>ROUND(H12*M12*300%,0)</f>
        <v>923088</v>
      </c>
      <c r="O12" s="15"/>
      <c r="P12" s="14">
        <f>ROUND(H12*O12*270%,0)</f>
        <v>0</v>
      </c>
      <c r="Q12" s="16">
        <f>+J12+L12+N12+P12</f>
        <v>1807714</v>
      </c>
      <c r="R12" s="15">
        <v>8</v>
      </c>
      <c r="S12" s="14">
        <f>ROUND(H12*R12,0)</f>
        <v>307696</v>
      </c>
      <c r="T12" s="16">
        <f>+Q12+S12</f>
        <v>2115410</v>
      </c>
      <c r="U12" s="11"/>
      <c r="V12">
        <f>+I12+K12+M12+O12</f>
        <v>22</v>
      </c>
      <c r="W12" s="20">
        <f>IFERROR(Q12*MIN(V12,40)/V12,0)</f>
        <v>1807714</v>
      </c>
    </row>
    <row r="13" spans="1:23" ht="18.75" customHeight="1" x14ac:dyDescent="0.3">
      <c r="A13" s="11">
        <v>2</v>
      </c>
      <c r="B13" s="17" t="s">
        <v>42</v>
      </c>
      <c r="C13" s="11"/>
      <c r="D13" s="11"/>
      <c r="E13" s="11"/>
      <c r="F13" s="14">
        <v>6000000</v>
      </c>
      <c r="G13" s="14">
        <f t="shared" ref="G13:G18" si="0">ROUND(F13/26,0)</f>
        <v>230769</v>
      </c>
      <c r="H13" s="14">
        <f t="shared" ref="H13:H18" si="1">ROUND(G13/8,0)</f>
        <v>28846</v>
      </c>
      <c r="I13" s="15">
        <v>8</v>
      </c>
      <c r="J13" s="14">
        <f>ROUND(H13*I13*150%,0)</f>
        <v>346152</v>
      </c>
      <c r="K13" s="15"/>
      <c r="L13" s="14">
        <f t="shared" ref="L13:L18" si="2">ROUND(H13*K13*200%,0)</f>
        <v>0</v>
      </c>
      <c r="M13" s="15">
        <v>8</v>
      </c>
      <c r="N13" s="14">
        <f t="shared" ref="N13:N18" si="3">ROUND(H13*M13*300%,0)</f>
        <v>692304</v>
      </c>
      <c r="O13" s="15"/>
      <c r="P13" s="14">
        <f t="shared" ref="P13:P18" si="4">ROUND(H13*O13*210%,0)</f>
        <v>0</v>
      </c>
      <c r="Q13" s="16">
        <f t="shared" ref="Q13:Q18" si="5">+J13+L13+N13+P13</f>
        <v>1038456</v>
      </c>
      <c r="R13" s="15"/>
      <c r="S13" s="14">
        <f t="shared" ref="S13:S18" si="6">ROUND(H13*R13,0)</f>
        <v>0</v>
      </c>
      <c r="T13" s="16">
        <f t="shared" ref="T13:T18" si="7">+Q13+S13</f>
        <v>1038456</v>
      </c>
      <c r="U13" s="11"/>
    </row>
    <row r="14" spans="1:23" ht="18.75" customHeight="1" x14ac:dyDescent="0.3">
      <c r="A14" s="11">
        <v>3</v>
      </c>
      <c r="B14" s="11"/>
      <c r="C14" s="11"/>
      <c r="D14" s="11"/>
      <c r="E14" s="11"/>
      <c r="F14" s="15"/>
      <c r="G14" s="14">
        <f t="shared" si="0"/>
        <v>0</v>
      </c>
      <c r="H14" s="14">
        <f t="shared" si="1"/>
        <v>0</v>
      </c>
      <c r="I14" s="15"/>
      <c r="J14" s="14">
        <f t="shared" ref="J14:J18" si="8">ROUND(H14*I14*150%,0)</f>
        <v>0</v>
      </c>
      <c r="K14" s="15"/>
      <c r="L14" s="14">
        <f t="shared" si="2"/>
        <v>0</v>
      </c>
      <c r="M14" s="15"/>
      <c r="N14" s="14">
        <f t="shared" si="3"/>
        <v>0</v>
      </c>
      <c r="O14" s="15"/>
      <c r="P14" s="14">
        <f t="shared" si="4"/>
        <v>0</v>
      </c>
      <c r="Q14" s="16">
        <f t="shared" si="5"/>
        <v>0</v>
      </c>
      <c r="R14" s="15"/>
      <c r="S14" s="14">
        <f t="shared" si="6"/>
        <v>0</v>
      </c>
      <c r="T14" s="16">
        <f t="shared" si="7"/>
        <v>0</v>
      </c>
      <c r="U14" s="11"/>
    </row>
    <row r="15" spans="1:23" ht="18.75" customHeight="1" x14ac:dyDescent="0.3">
      <c r="A15" s="11">
        <v>4</v>
      </c>
      <c r="B15" s="11"/>
      <c r="C15" s="11"/>
      <c r="D15" s="11"/>
      <c r="E15" s="11"/>
      <c r="F15" s="15"/>
      <c r="G15" s="14">
        <f t="shared" si="0"/>
        <v>0</v>
      </c>
      <c r="H15" s="14">
        <f t="shared" si="1"/>
        <v>0</v>
      </c>
      <c r="I15" s="15"/>
      <c r="J15" s="14">
        <f t="shared" si="8"/>
        <v>0</v>
      </c>
      <c r="K15" s="15"/>
      <c r="L15" s="14">
        <f t="shared" si="2"/>
        <v>0</v>
      </c>
      <c r="M15" s="15"/>
      <c r="N15" s="14">
        <f t="shared" si="3"/>
        <v>0</v>
      </c>
      <c r="O15" s="15"/>
      <c r="P15" s="14">
        <f t="shared" si="4"/>
        <v>0</v>
      </c>
      <c r="Q15" s="16">
        <f t="shared" si="5"/>
        <v>0</v>
      </c>
      <c r="R15" s="15"/>
      <c r="S15" s="14">
        <f t="shared" si="6"/>
        <v>0</v>
      </c>
      <c r="T15" s="16">
        <f t="shared" si="7"/>
        <v>0</v>
      </c>
      <c r="U15" s="11"/>
    </row>
    <row r="16" spans="1:23" ht="18.75" customHeight="1" x14ac:dyDescent="0.3">
      <c r="A16" s="11">
        <v>5</v>
      </c>
      <c r="B16" s="11"/>
      <c r="C16" s="11"/>
      <c r="D16" s="11"/>
      <c r="E16" s="11"/>
      <c r="F16" s="15"/>
      <c r="G16" s="14">
        <f t="shared" si="0"/>
        <v>0</v>
      </c>
      <c r="H16" s="14">
        <f t="shared" si="1"/>
        <v>0</v>
      </c>
      <c r="I16" s="15"/>
      <c r="J16" s="14">
        <f t="shared" si="8"/>
        <v>0</v>
      </c>
      <c r="K16" s="15"/>
      <c r="L16" s="14">
        <f t="shared" si="2"/>
        <v>0</v>
      </c>
      <c r="M16" s="15"/>
      <c r="N16" s="14">
        <f t="shared" si="3"/>
        <v>0</v>
      </c>
      <c r="O16" s="15"/>
      <c r="P16" s="14">
        <f t="shared" si="4"/>
        <v>0</v>
      </c>
      <c r="Q16" s="16">
        <f t="shared" si="5"/>
        <v>0</v>
      </c>
      <c r="R16" s="15"/>
      <c r="S16" s="14">
        <f t="shared" si="6"/>
        <v>0</v>
      </c>
      <c r="T16" s="16">
        <f t="shared" si="7"/>
        <v>0</v>
      </c>
      <c r="U16" s="11"/>
    </row>
    <row r="17" spans="1:21" ht="18.75" customHeight="1" x14ac:dyDescent="0.3">
      <c r="A17" s="11">
        <v>6</v>
      </c>
      <c r="B17" s="11"/>
      <c r="C17" s="11"/>
      <c r="D17" s="11"/>
      <c r="E17" s="11"/>
      <c r="F17" s="15"/>
      <c r="G17" s="14">
        <f t="shared" si="0"/>
        <v>0</v>
      </c>
      <c r="H17" s="14">
        <f t="shared" si="1"/>
        <v>0</v>
      </c>
      <c r="I17" s="15"/>
      <c r="J17" s="14">
        <f t="shared" si="8"/>
        <v>0</v>
      </c>
      <c r="K17" s="15"/>
      <c r="L17" s="14">
        <f t="shared" si="2"/>
        <v>0</v>
      </c>
      <c r="M17" s="15"/>
      <c r="N17" s="14">
        <f t="shared" si="3"/>
        <v>0</v>
      </c>
      <c r="O17" s="15"/>
      <c r="P17" s="14">
        <f t="shared" si="4"/>
        <v>0</v>
      </c>
      <c r="Q17" s="16">
        <f t="shared" si="5"/>
        <v>0</v>
      </c>
      <c r="R17" s="15"/>
      <c r="S17" s="14">
        <f t="shared" si="6"/>
        <v>0</v>
      </c>
      <c r="T17" s="16">
        <f t="shared" si="7"/>
        <v>0</v>
      </c>
      <c r="U17" s="11"/>
    </row>
    <row r="18" spans="1:21" ht="18.75" customHeight="1" x14ac:dyDescent="0.3">
      <c r="A18" s="11">
        <v>7</v>
      </c>
      <c r="B18" s="11"/>
      <c r="C18" s="11"/>
      <c r="D18" s="11"/>
      <c r="E18" s="11"/>
      <c r="F18" s="15"/>
      <c r="G18" s="14">
        <f t="shared" si="0"/>
        <v>0</v>
      </c>
      <c r="H18" s="14">
        <f t="shared" si="1"/>
        <v>0</v>
      </c>
      <c r="I18" s="15"/>
      <c r="J18" s="14">
        <f t="shared" si="8"/>
        <v>0</v>
      </c>
      <c r="K18" s="15"/>
      <c r="L18" s="14">
        <f t="shared" si="2"/>
        <v>0</v>
      </c>
      <c r="M18" s="15"/>
      <c r="N18" s="14">
        <f t="shared" si="3"/>
        <v>0</v>
      </c>
      <c r="O18" s="15"/>
      <c r="P18" s="14">
        <f t="shared" si="4"/>
        <v>0</v>
      </c>
      <c r="Q18" s="16">
        <f t="shared" si="5"/>
        <v>0</v>
      </c>
      <c r="R18" s="15"/>
      <c r="S18" s="14">
        <f t="shared" si="6"/>
        <v>0</v>
      </c>
      <c r="T18" s="16">
        <f t="shared" si="7"/>
        <v>0</v>
      </c>
      <c r="U18" s="11"/>
    </row>
    <row r="19" spans="1:21" ht="18.75" customHeight="1" x14ac:dyDescent="0.3">
      <c r="A19" s="12"/>
      <c r="B19" s="12" t="s">
        <v>29</v>
      </c>
      <c r="C19" s="12" t="s">
        <v>30</v>
      </c>
      <c r="D19" s="12" t="s">
        <v>30</v>
      </c>
      <c r="E19" s="12" t="s">
        <v>30</v>
      </c>
      <c r="F19" s="12" t="s">
        <v>30</v>
      </c>
      <c r="G19" s="12" t="s">
        <v>30</v>
      </c>
      <c r="H19" s="12" t="s">
        <v>30</v>
      </c>
      <c r="I19" s="12" t="s">
        <v>30</v>
      </c>
      <c r="J19" s="12"/>
      <c r="K19" s="12" t="s">
        <v>30</v>
      </c>
      <c r="L19" s="12"/>
      <c r="M19" s="12" t="s">
        <v>30</v>
      </c>
      <c r="N19" s="12"/>
      <c r="O19" s="12" t="s">
        <v>30</v>
      </c>
      <c r="P19" s="12"/>
      <c r="Q19" s="12"/>
      <c r="R19" s="12" t="s">
        <v>30</v>
      </c>
      <c r="S19" s="12"/>
      <c r="T19" s="12"/>
      <c r="U19" s="12" t="s">
        <v>30</v>
      </c>
    </row>
    <row r="20" spans="1:2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ht="20.25" customHeight="1" x14ac:dyDescent="0.3">
      <c r="A21" s="31" t="s">
        <v>31</v>
      </c>
      <c r="B21" s="31"/>
      <c r="C21" s="31"/>
      <c r="D21" s="31"/>
      <c r="E21" s="31"/>
      <c r="F21" s="31"/>
      <c r="G21" s="31"/>
      <c r="H21" s="31"/>
    </row>
    <row r="22" spans="1:21" ht="20.25" customHeight="1" x14ac:dyDescent="0.3">
      <c r="A22" s="22" t="s">
        <v>32</v>
      </c>
      <c r="B22" s="22"/>
      <c r="C22" s="22"/>
      <c r="D22" s="22"/>
      <c r="E22" s="22"/>
      <c r="F22" s="22"/>
      <c r="G22" s="22"/>
      <c r="H22" s="22"/>
    </row>
    <row r="23" spans="1:21" ht="20.25" customHeight="1" x14ac:dyDescent="0.3">
      <c r="R23" s="32" t="s">
        <v>33</v>
      </c>
      <c r="S23" s="32"/>
      <c r="T23" s="32"/>
      <c r="U23" s="32"/>
    </row>
    <row r="24" spans="1:21" ht="26.25" customHeight="1" x14ac:dyDescent="0.3">
      <c r="B24" s="21" t="s">
        <v>34</v>
      </c>
      <c r="C24" s="21"/>
      <c r="D24" s="21"/>
      <c r="E24" s="21"/>
      <c r="K24" s="21" t="s">
        <v>35</v>
      </c>
      <c r="L24" s="21"/>
      <c r="M24" s="21"/>
      <c r="N24" s="21"/>
      <c r="R24" s="21" t="s">
        <v>36</v>
      </c>
      <c r="S24" s="21"/>
      <c r="T24" s="21"/>
      <c r="U24" s="21"/>
    </row>
    <row r="25" spans="1:21" ht="15.75" customHeight="1" x14ac:dyDescent="0.3">
      <c r="B25" s="28" t="s">
        <v>37</v>
      </c>
      <c r="C25" s="28"/>
      <c r="D25" s="28"/>
      <c r="K25" s="28" t="s">
        <v>37</v>
      </c>
      <c r="L25" s="28"/>
      <c r="M25" s="28"/>
      <c r="N25" s="28"/>
      <c r="R25" s="28" t="s">
        <v>38</v>
      </c>
      <c r="S25" s="28"/>
      <c r="T25" s="28"/>
      <c r="U25" s="28"/>
    </row>
    <row r="26" spans="1:21" x14ac:dyDescent="0.3">
      <c r="K26" s="28"/>
      <c r="L26" s="28"/>
      <c r="M26" s="28"/>
      <c r="N26" s="28"/>
    </row>
  </sheetData>
  <mergeCells count="31">
    <mergeCell ref="B25:D25"/>
    <mergeCell ref="R25:U25"/>
    <mergeCell ref="A9:A10"/>
    <mergeCell ref="B9:B10"/>
    <mergeCell ref="C9:C10"/>
    <mergeCell ref="D9:D10"/>
    <mergeCell ref="E9:E10"/>
    <mergeCell ref="F9:F10"/>
    <mergeCell ref="Q9:Q10"/>
    <mergeCell ref="T9:T10"/>
    <mergeCell ref="U9:U10"/>
    <mergeCell ref="K25:N26"/>
    <mergeCell ref="A21:H21"/>
    <mergeCell ref="A22:H22"/>
    <mergeCell ref="R23:U23"/>
    <mergeCell ref="B24:E24"/>
    <mergeCell ref="K24:N24"/>
    <mergeCell ref="R24:U24"/>
    <mergeCell ref="A5:U5"/>
    <mergeCell ref="G9:H9"/>
    <mergeCell ref="I9:J9"/>
    <mergeCell ref="K9:L9"/>
    <mergeCell ref="M9:N9"/>
    <mergeCell ref="O9:P9"/>
    <mergeCell ref="R9:S9"/>
    <mergeCell ref="G8:H8"/>
    <mergeCell ref="A2:C2"/>
    <mergeCell ref="Q2:U2"/>
    <mergeCell ref="A3:C3"/>
    <mergeCell ref="Q3:U3"/>
    <mergeCell ref="Q4:U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cao thua</cp:lastModifiedBy>
  <dcterms:created xsi:type="dcterms:W3CDTF">2017-07-25T07:47:00Z</dcterms:created>
  <dcterms:modified xsi:type="dcterms:W3CDTF">2026-07-24T15:35:52Z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D09B5E1C6E9846EB9A7B10D191E4CCA9_13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