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A THUE CS 8\NAM 2026\QLN\CONG KHAI NO THUE\Thang 03\"/>
    </mc:Choice>
  </mc:AlternateContent>
  <bookViews>
    <workbookView xWindow="-120" yWindow="-120" windowWidth="20730" windowHeight="11160"/>
  </bookViews>
  <sheets>
    <sheet name="C.KHAI T 03.2026 " sheetId="1" r:id="rId1"/>
    <sheet name="TH" sheetId="4" state="hidden" r:id="rId2"/>
    <sheet name="Sheet1" sheetId="2" state="hidden" r:id="rId3"/>
    <sheet name="Sheet2" sheetId="3" state="hidden" r:id="rId4"/>
  </sheets>
  <definedNames>
    <definedName name="_xlnm._FilterDatabase" localSheetId="0" hidden="1">'C.KHAI T 03.2026 '!#REF!</definedName>
    <definedName name="_xlnm.Print_Titles" localSheetId="0">'C.KHAI T 03.2026 '!$7:$7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9" i="1" l="1"/>
  <c r="E48" i="1" l="1"/>
  <c r="E132" i="1" l="1"/>
  <c r="E25" i="1" l="1"/>
  <c r="H5" i="4" l="1"/>
  <c r="A27" i="1" l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J4" i="4" l="1"/>
  <c r="B5" i="4"/>
  <c r="D5" i="4" l="1"/>
  <c r="J2" i="4" l="1"/>
  <c r="A134" i="1" l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50" i="1" l="1"/>
  <c r="A51" i="1" s="1"/>
  <c r="A52" i="1" s="1"/>
  <c r="A53" i="1" l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1" i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E8" i="1" l="1"/>
  <c r="F5" i="4" l="1"/>
  <c r="J6" i="4" s="1"/>
  <c r="J3" i="4"/>
  <c r="J5" i="4" s="1"/>
  <c r="K4" i="4" l="1"/>
  <c r="E5" i="4" l="1"/>
  <c r="I5" i="4"/>
  <c r="K2" i="4"/>
  <c r="G5" i="4" l="1"/>
  <c r="C5" i="4"/>
  <c r="K6" i="4" s="1"/>
  <c r="K3" i="4"/>
  <c r="K5" i="4" s="1"/>
</calcChain>
</file>

<file path=xl/sharedStrings.xml><?xml version="1.0" encoding="utf-8"?>
<sst xmlns="http://schemas.openxmlformats.org/spreadsheetml/2006/main" count="601" uniqueCount="550">
  <si>
    <t>DANH SÁCH NGƯỜI NỘP THUẾ NỢ TIỀN THUẾ VÀ CÁC KHOẢN THU KHÁC THUỘC NGÂN SÁCH NHÀ NƯỚC</t>
  </si>
  <si>
    <t xml:space="preserve">                                                                          Đơn vị tính: đồng</t>
  </si>
  <si>
    <t>Mã số thuế</t>
  </si>
  <si>
    <t>Tên người nộp thuế</t>
  </si>
  <si>
    <t>Ghi chú</t>
  </si>
  <si>
    <t>4401015096</t>
  </si>
  <si>
    <t>Công ty TNHH Hưng Dương Phú Yên</t>
  </si>
  <si>
    <t>Thôn Xuân Thạnh 2, xã Hòa Tân Tây, huyện Tây Hòa, tỉnh Phú Yên</t>
  </si>
  <si>
    <t>4401020459</t>
  </si>
  <si>
    <t>Công ty TNHH xây dựng và thương mại Quạt Bát</t>
  </si>
  <si>
    <t>Thôn Mỹ Thạnh Nam, xã Hòa Phong, huyện Tây Hòa, tỉnh Phú Yên</t>
  </si>
  <si>
    <t>Thôn Phú Lộc, xã Hòa Thắng, huyện Phú Hòa, tỉnh Phú Yên</t>
  </si>
  <si>
    <t>4400130473</t>
  </si>
  <si>
    <t>Hợp tác xã dịch vụ, nông nghiệp Hòa Quang Bắc</t>
  </si>
  <si>
    <t>4400130628</t>
  </si>
  <si>
    <t>HTX DVNN Tây Hoà An</t>
  </si>
  <si>
    <t>Thôn Phú Ân, xã Hòa An, huyện Phú Hòa, tỉnh Phú Yên</t>
  </si>
  <si>
    <t>4400130829</t>
  </si>
  <si>
    <t>4401025418</t>
  </si>
  <si>
    <t>Công ty TNHH thang máy Phước Hiền</t>
  </si>
  <si>
    <t>Thôn Định Thành, xã Hòa Định Đông, huyện Phú Hòa, tỉnh Phú Yên</t>
  </si>
  <si>
    <t>4400633759</t>
  </si>
  <si>
    <t>Công ty TNHH tư vấn và xây dựng Vĩnh Phát</t>
  </si>
  <si>
    <t>Thôn Qui Hậu, xã Hòa Trị, huyện Phú Hoà, tỉnh Phú Yên</t>
  </si>
  <si>
    <t>4400839654</t>
  </si>
  <si>
    <t>Công ty TNHH thương mại nội thất Minh Tâm</t>
  </si>
  <si>
    <t>Thôn Quy Hậu, xã Hòa Trị, huyện Phú Hoà, tỉnh Phú Yên</t>
  </si>
  <si>
    <t>Huỳnh Thị Hồng Ngọc</t>
  </si>
  <si>
    <t>Thôn Phú Sen, xã Hòa Định Tây, huyện Phú Hòa, tỉnh Phú Yên</t>
  </si>
  <si>
    <t>4400820565</t>
  </si>
  <si>
    <t>Đào Tấn Nhân</t>
  </si>
  <si>
    <t>Thôn Phú Sen Tây, xã Hòa Định Tây, huyện Phú Hòa, tỉnh Phú Yên</t>
  </si>
  <si>
    <t>8259394395</t>
  </si>
  <si>
    <t>Ngô Ngọc Vũ</t>
  </si>
  <si>
    <t>2B Đông Bình, đội 2 Đông, xã Hòa An, huyện Phú Hòa, tỉnh Phú Yên</t>
  </si>
  <si>
    <t>4400771572</t>
  </si>
  <si>
    <t>Công ty TNHH xây dựng - thương mại Phước Hải</t>
  </si>
  <si>
    <t>Thôn Phước Mỹ, xã Hòa Bình 1, huyện Tây Hòa, tỉnh Phú Yên</t>
  </si>
  <si>
    <t>4401034275</t>
  </si>
  <si>
    <t>Công ty cổ phần bò giống công nghệ cao COLIKE Phú Yên</t>
  </si>
  <si>
    <t>Thôn Suối Phẩn, xã Hòa Mỹ Tây, huyện Tây Hòa, tỉnh Phú Yên</t>
  </si>
  <si>
    <t>Thôn Mậu Lâm Bắc, xã Hòa Quang Bắc, huyện Phú Hòa, tỉnh Phú Yên</t>
  </si>
  <si>
    <t>Hợp tác xã dịch vụ, nông nghiệp Hòa Thăng 1</t>
  </si>
  <si>
    <t>4401108505</t>
  </si>
  <si>
    <t>Công ty TNHH kỹ thuật cơ điện H&amp;M</t>
  </si>
  <si>
    <t>Thôn Vạn Lộc, xã Hòa Mỹ Đông, huyện Tây Hòa, tỉnh Phú Yên</t>
  </si>
  <si>
    <t>Thôn Thạnh Phú, xã Hòa Mỹ Tây, huyện Tây Hòa, tỉnh Phú Yên</t>
  </si>
  <si>
    <t>4400130579</t>
  </si>
  <si>
    <t>HTX Dịch vụ nông nghiệp Hòa Trị 1</t>
  </si>
  <si>
    <t>Quy Hậu, Xã Hòa Trị, Huyện Phú Hoà, Phú Yên</t>
  </si>
  <si>
    <t>4400361336</t>
  </si>
  <si>
    <t>Công ty TNHH xây dựng Hoàng Minh</t>
  </si>
  <si>
    <t>Thôn Lạc Nghiệp, xã Hòa Bình 1, huyện Tây Hoà, Phú Yên</t>
  </si>
  <si>
    <t>4400705971</t>
  </si>
  <si>
    <t>Công ty TNHH xây dựng và vận tải Thành Tâm</t>
  </si>
  <si>
    <t>Thôn Phú Thuận, xã Hòa Mỹ Đông, huyện Tây Hoà, Phú Yên</t>
  </si>
  <si>
    <t>4400981932</t>
  </si>
  <si>
    <t>Công ty TNHH xây Dựng - tổ chức sự kiện Sĩ Lâm</t>
  </si>
  <si>
    <t>Khu phố Phú Thứ, thị trấn Phú Thứ, huyện Tây Hoà, Phú Yên</t>
  </si>
  <si>
    <t>4400870975</t>
  </si>
  <si>
    <t>Công ty TNHH xây dựng - thương mại Phúc Trân</t>
  </si>
  <si>
    <t>THUẾ TỈNH ĐẮK LẮK</t>
  </si>
  <si>
    <t>THUẾ CƠ SỞ 8 TỈNH ĐẮK LẮK</t>
  </si>
  <si>
    <t>STT</t>
  </si>
  <si>
    <t>HUYỆN TÂY HÒA (cũ)</t>
  </si>
  <si>
    <t>HUYỆN PHÚ HÒA (cũ)</t>
  </si>
  <si>
    <t>HUYỆN SÔNG HINH (cũ)</t>
  </si>
  <si>
    <t>HUYỆN SƠN HÒA (cũ)</t>
  </si>
  <si>
    <t>Địa chỉ</t>
  </si>
  <si>
    <t>Thôn Phú Thuận, Xã Hòa Mỹ, Huyện Tây Hoà(Hết HL), Đắk Lắk</t>
  </si>
  <si>
    <t>Khu phố Phú Thứ, Xã Tây Hòa, Huyện Tây Hoà(Hết HL), Đắk Lắk</t>
  </si>
  <si>
    <t>Thôn Lương Phước, Xã Sơn Thành, Huyện Tây Hoà(Hết HL), Đắk Lắk</t>
  </si>
  <si>
    <t>Thôn Ngọc Sơn, Xã Phú Hòa 2, Huyện Phú Hoà(Hết HL), Đắk Lắk</t>
  </si>
  <si>
    <t>CÔNG TY TNHH KINH DOANH VẬN TẢI PHƯỚC THỊNH</t>
  </si>
  <si>
    <t>Khu phố Định Thọ 1, Xã Phú Hòa 1, Huyện Phú Hoà(Hết HL), Đắk Lắk</t>
  </si>
  <si>
    <t>HỢP TÁC XÃ DỊCH VỤ, NÔNG NGHIỆP HÒA QUANG BẮC</t>
  </si>
  <si>
    <t>Mậu Lâm Bắc, Xã Phú Hòa 2, Huyện Phú Hoà(Hết HL), Đắk Lắk</t>
  </si>
  <si>
    <t>CÔNG TY TNHH XÂY DỰNG VIỆT ÁNH</t>
  </si>
  <si>
    <t>Thôn Phú Lộc, Xã Phú Hòa 1, Huyện Phú Hoà(Hết HL), Đắk Lắk</t>
  </si>
  <si>
    <t>HTX Nông nghiệp công nghệ cao và Dịch vụ Phú Yên</t>
  </si>
  <si>
    <t>CÔNG TY TNHH SẢN XUẤT - THƯƠNG MẠI VÀ VẬN TẢI ĐẠI MINH</t>
  </si>
  <si>
    <t>CÔNG TY TNHH THƯƠNG MẠI DỊCH VỤ &amp; ĐẦU TƯ XÂY DỰNG NEW.P.L.T</t>
  </si>
  <si>
    <t>Thôn Phong Niên, Xã Phú Hòa 1, Huyện Phú Hoà(Hết HL), Đắk Lắk</t>
  </si>
  <si>
    <t>Thôn Đông Lộc, Xã Phú Hòa 1, Huyện Phú Hoà(Hết HL), Đắk Lắk</t>
  </si>
  <si>
    <t>CÔNG TY TNHH XÂY DỰNG VÀ THƯƠNG MẠI NHẤT TÍN PHÚ YÊN</t>
  </si>
  <si>
    <t>Khu phố Đông Hòa, Xã Sơn Hòa, Huyện Sơn Hoà(Hết HL), Đắk Lắk</t>
  </si>
  <si>
    <t>CÔNG TY TNHH XÂY DỰNG VÀ THƯƠNG MẠI HÀ ANH THƯ</t>
  </si>
  <si>
    <t>Khu phố Trung Hòa, Xã Sơn Hòa, Huyện Sơn Hoà(Hết HL), Đắk Lắk</t>
  </si>
  <si>
    <t>Thôn Nguyên Xuân, Xã Sơn Hòa, Huyện Sơn Hoà(Hết HL), Đắk Lắk</t>
  </si>
  <si>
    <t>CÔNG TY CỔ PHẦN ĐẦU TƯ XÂY DỰNG THƯƠNG MẠI THÀNH DŨNG</t>
  </si>
  <si>
    <t>Thôn Nguyên An, Xã Sơn Hòa, Huyện Sơn Hoà(Hết HL), Đắk Lắk</t>
  </si>
  <si>
    <t>CÔNG TY TNHH TÂN THỊNH PHÁT KS</t>
  </si>
  <si>
    <t>Thôn Tân Phú, Xã Sơn Hòa, Huyện Sơn Hoà(Hết HL), Đắk Lắk</t>
  </si>
  <si>
    <t>CÔNG TY TNHH THƯƠNG MẠI MỸ NGHỆ HỒNG QUANG</t>
  </si>
  <si>
    <t>Km 39, Thôn Ngân Điền, Xã Sơn Hòa, Huyện Sơn Hoà(Hết HL), Đắk Lắk</t>
  </si>
  <si>
    <t>CÔNG TY TNHH RƯỢU VẠN PHÁT</t>
  </si>
  <si>
    <t>Km 32 Quốc lộ 25, Thôn Mặc Hàn, Xã Sơn Hòa, Huyện Sơn Hoà(Hết HL), Đắk Lắk</t>
  </si>
  <si>
    <t>Đường Suối Bạc 3, thôn Phú Hữu, Xã Sơn Hòa, Huyện Sơn Hoà(Hết HL), Đắk Lắk</t>
  </si>
  <si>
    <t>CÔNG TY TNHH KIẾN TÂN</t>
  </si>
  <si>
    <t>Thôn Suối Cau, Xã Sơn Hòa, Huyện Sơn Hoà(Hết HL), Đắk Lắk</t>
  </si>
  <si>
    <t>4400727171-001</t>
  </si>
  <si>
    <t>CÔNG TY TNHH HOÀNG HẢI AN - CHI NHÁNH SƠN HÒA</t>
  </si>
  <si>
    <t>Cụm tiểu thủ Công nghiệp Ba Bản, Xã Sơn Hòa, Huyện Sơn Hoà(Hết HL), Đắk Lắk</t>
  </si>
  <si>
    <t>Nguyễn Thị Thửng</t>
  </si>
  <si>
    <t>Nguyễn Đoàn Tụ</t>
  </si>
  <si>
    <t>Nguyễn Vũ Lực</t>
  </si>
  <si>
    <t>Lê Văn Bảy</t>
  </si>
  <si>
    <t>Hoàng Phú Cường</t>
  </si>
  <si>
    <t>Trần Thị Mỹ Nhiên</t>
  </si>
  <si>
    <t>Trần Thị Ánh Nguyệt</t>
  </si>
  <si>
    <t>Huỳnh Thị Bích Triêm</t>
  </si>
  <si>
    <t>Trần Thị Xan</t>
  </si>
  <si>
    <t>Đoàn Tấn Toan</t>
  </si>
  <si>
    <t>Nguyễn Thái Bình</t>
  </si>
  <si>
    <t>Phan Văn Phú</t>
  </si>
  <si>
    <t>Nguyễn Trường Giang</t>
  </si>
  <si>
    <t>Trần Văn Lịch</t>
  </si>
  <si>
    <t>4400111304</t>
  </si>
  <si>
    <t>Đoàn Thị Cúc</t>
  </si>
  <si>
    <t>4400109792</t>
  </si>
  <si>
    <t>Trần Thị Hiền</t>
  </si>
  <si>
    <t>4400430413</t>
  </si>
  <si>
    <t>Nguyễn Công Trừ</t>
  </si>
  <si>
    <t>4400991761</t>
  </si>
  <si>
    <t>Văn Thị Thùy Trang</t>
  </si>
  <si>
    <t>4401027574</t>
  </si>
  <si>
    <t>Nguyễn Tấn Phát</t>
  </si>
  <si>
    <t>8825678633-001</t>
  </si>
  <si>
    <t>Văn Thị Mận</t>
  </si>
  <si>
    <t>8263467818-001</t>
  </si>
  <si>
    <t>Lê Ngọc Dương</t>
  </si>
  <si>
    <t>Lê Văn Hải</t>
  </si>
  <si>
    <t>Trần Thị Minh Thu</t>
  </si>
  <si>
    <t>Nguyễn Tấn Hùng</t>
  </si>
  <si>
    <t>NGUYỄN CHÍ TOÀN</t>
  </si>
  <si>
    <t>Dương Minh Hải</t>
  </si>
  <si>
    <t>TỔNG CỘNG</t>
  </si>
  <si>
    <t>Đá Mài, Sơn Thành Tây, Tây Hòa, Phú Yên, Xã Sơn Thành Tây(Hết hiệu lực), Huyện Tây Hoà(Hết HL), Đắk Lắk</t>
  </si>
  <si>
    <t>Thôn Sơn Thọ, Xã Sơn Thành, Huyện Tây Hoà(Hết HL), Đắk Lắk</t>
  </si>
  <si>
    <t>Thân Bình Đông, Sơn Thành Đông, Tây Hoà, Phú Yên, Xã Sơn Thành Đông(Hết hiệu lực), Huyện Tây Hoà(Hết HL), Đắk Lắk</t>
  </si>
  <si>
    <t>Thôn Xuân Thạnh 2, Xã Tây Hòa, Huyện Tây Hoà(Hết HL), Đắk Lắk</t>
  </si>
  <si>
    <t>Thôn Phước Thành Nam, Xã Tây Hòa, Huyện Tây Hoà(Hết HL), Đắk Lắk</t>
  </si>
  <si>
    <t>KHU PHỐ PHÚ THỨ, Xã Tây Hòa, Huyện Tây Hoà(Hết HL), Đắk Lắk</t>
  </si>
  <si>
    <t>Bãi Sạn Quán Gió, Phường Phú Yên, Thành phố Tuy Hoà(Hết HL), Đắk Lắk</t>
  </si>
  <si>
    <t>Chợ Hòa Thịnh, Xã Hòa Thịnh, Huyện Tây Hoà(Hết HL), Đắk Lắk</t>
  </si>
  <si>
    <t>LÊ THỊ KIỀU</t>
  </si>
  <si>
    <t>648 chung cư CT6C Vĩnh Điềm Trung, Phường Tây Nha Trang, Thành phố Nha Trang(Hết HL), Khánh Hòa</t>
  </si>
  <si>
    <t>Xuân Thạnh 1, Xã Hòa Tân Tây(Hết hiệu lực), Huyện Tây Hoà(Hết HL), Đắk Lắk</t>
  </si>
  <si>
    <t>Phú Thứ, Thị trấn Phú Thứ(Hết hiệu lực), Huyện Tây Hoà(Hết HL), Đắk Lắk</t>
  </si>
  <si>
    <t>4400187550</t>
  </si>
  <si>
    <t>Đường Nguyễn Văn Linh, P. Phú Yên, tỉnh Đắk Lắk</t>
  </si>
  <si>
    <t>Thôn Thân Bình, xã Sơn Thành, tỉnh Đăk Lắk</t>
  </si>
  <si>
    <t>4401030961</t>
  </si>
  <si>
    <t>Chợ Hòa Thịnh, xã Hòa Thịnh, tỉnh Đăk Lắk</t>
  </si>
  <si>
    <t>4401031877</t>
  </si>
  <si>
    <t>4400414404</t>
  </si>
  <si>
    <t>Thôn Phú Thuân, xã Hòa Mỹ, tỉnh Đăk Lắk</t>
  </si>
  <si>
    <t>Phong Niên, Phú Hòa 1, Đắk Lắk</t>
  </si>
  <si>
    <t>CÔNG TY TNHH THƯƠNG MẠI XUẤT NHẬP KHẨU TRẦN QUÂN GREEN TREES</t>
  </si>
  <si>
    <t>Thôn Eamkeng, Xã Ea Bá, Huyện Sông Hinh(Hết HL), Đắk Lắk</t>
  </si>
  <si>
    <t>CÔNG TY TNHH QUỐC HÙNG SH</t>
  </si>
  <si>
    <t>Số 191 Trần Phú, Xã Sơn Hòa, Huyện Sơn Hoà(Hết HL), Đắk Lắk</t>
  </si>
  <si>
    <t>CÔNG TY TNHH SOLAR SƠN HÙNG</t>
  </si>
  <si>
    <t>CÔNG TY TNHH XÂY DỰNG TÂN NHẤT TIẾN</t>
  </si>
  <si>
    <t>Quốc lộ 25, thôn Ngân Điền, Xã Sơn Hòa, Huyện Sơn Hoà(Hết HL), Đắk Lắk</t>
  </si>
  <si>
    <t>CÔNG TY TNHH ĐẦU TƯ PHÚ MINH PHÁT</t>
  </si>
  <si>
    <t>Thôn Nguyên Hà, Xã Sơn Hòa, Huyện Sơn Hoà(Hết HL), Đắk Lắk</t>
  </si>
  <si>
    <t>CÔNG TY TNHH HƯNG THỊNH PHÁT PHÚ YÊN</t>
  </si>
  <si>
    <t>Chợ Sơn Hòa, Xã Sơn Hòa, Đắk Lắk</t>
  </si>
  <si>
    <t>Ngân Điền, Xã Sơn Hòa, Đắk Lắk</t>
  </si>
  <si>
    <t>KP Tây Hòa, Xã Sơn Hòa, Đắk Lắk</t>
  </si>
  <si>
    <t>4400213987</t>
  </si>
  <si>
    <t>4400259477</t>
  </si>
  <si>
    <t>Thôn Ngân Điền, Xã Sơn Hòa, Đắk Lắk</t>
  </si>
  <si>
    <t>4400353416</t>
  </si>
  <si>
    <t>KP Trung Hoà, Xã Sơn Hòa, Đắk Lắk</t>
  </si>
  <si>
    <t>4400771540</t>
  </si>
  <si>
    <t>4401084653</t>
  </si>
  <si>
    <t>QLDN</t>
  </si>
  <si>
    <t>T1</t>
  </si>
  <si>
    <t>T2</t>
  </si>
  <si>
    <t>HTX Dịch vụ nông nghiệp Hòa Thắng 1</t>
  </si>
  <si>
    <t>Phú Lộc, Xã Phú Hòa 1, Huyện Phú Hoà(Hết HL), Đắk Lắk</t>
  </si>
  <si>
    <t>Thôn Mỹ Hòa, Xã Phú Hòa 1, Huyện Phú Hoà(Hết HL), Đắk Lắk</t>
  </si>
  <si>
    <t>4400102973</t>
  </si>
  <si>
    <t>Huỳnh Thị Dung</t>
  </si>
  <si>
    <t>4400103511</t>
  </si>
  <si>
    <t>Nguyễn Thị Phụng</t>
  </si>
  <si>
    <t>Chợ Sơn Hoà, Xã Sơn Hòa, Đắk Lắk</t>
  </si>
  <si>
    <t>4400210288</t>
  </si>
  <si>
    <t>Mai Thị Kim Cương</t>
  </si>
  <si>
    <t>8668506342-002</t>
  </si>
  <si>
    <t>HỘ KINH DOANH LÊ TẤN BÌNH</t>
  </si>
  <si>
    <t>Khu phố Mỹ Lệ Tây, Xã Tây Hòa, Huyện Tây Hoà(Hết HL), Đắk Lắk</t>
  </si>
  <si>
    <t>8171541194</t>
  </si>
  <si>
    <t>Hồ Văn Hùng</t>
  </si>
  <si>
    <t>8736478840-001</t>
  </si>
  <si>
    <t>Nguyễn Ngọc Thủy</t>
  </si>
  <si>
    <t>Cao Sen</t>
  </si>
  <si>
    <t>4400110692</t>
  </si>
  <si>
    <t>Huỳnh Thị Hoà</t>
  </si>
  <si>
    <t>4400110822</t>
  </si>
  <si>
    <t>Trần Văn Hậu</t>
  </si>
  <si>
    <t>4400284988</t>
  </si>
  <si>
    <t>Nguyễn Văn Long</t>
  </si>
  <si>
    <t>4400288284</t>
  </si>
  <si>
    <t>Lương Cừng</t>
  </si>
  <si>
    <t>4400360935</t>
  </si>
  <si>
    <t>Đào Ngọc Nhơn</t>
  </si>
  <si>
    <t>4400366630</t>
  </si>
  <si>
    <t>Nguyễn Thị Thanh Nguyệt</t>
  </si>
  <si>
    <t>4400420493</t>
  </si>
  <si>
    <t>Nguyễn Thị Bảy</t>
  </si>
  <si>
    <t>4400421641</t>
  </si>
  <si>
    <t>Lê Thị Hồng Cúc</t>
  </si>
  <si>
    <t>4400508589</t>
  </si>
  <si>
    <t>Nguyễn Tiến Thông</t>
  </si>
  <si>
    <t>4400646099</t>
  </si>
  <si>
    <t>Phạm Thị Vóc</t>
  </si>
  <si>
    <t>4400670479</t>
  </si>
  <si>
    <t>4400881984</t>
  </si>
  <si>
    <t>4400951906</t>
  </si>
  <si>
    <t>Huỳnh Văn Hận</t>
  </si>
  <si>
    <t>4400977767</t>
  </si>
  <si>
    <t>Võ Bá Xinh (78C-05364)</t>
  </si>
  <si>
    <t>4400982774</t>
  </si>
  <si>
    <t>Phạm Thị Thu Hoa</t>
  </si>
  <si>
    <t>4401005281</t>
  </si>
  <si>
    <t>Huỳnh Kim Liên</t>
  </si>
  <si>
    <t>4401008349</t>
  </si>
  <si>
    <t>Trần Thị Kỷ</t>
  </si>
  <si>
    <t>4401010669</t>
  </si>
  <si>
    <t>Phan Thế Phú Quý</t>
  </si>
  <si>
    <t>4401011609</t>
  </si>
  <si>
    <t>Phạm Thị Lành</t>
  </si>
  <si>
    <t>4401046263</t>
  </si>
  <si>
    <t>Nguyễn Thị Diệp</t>
  </si>
  <si>
    <t>4401051369</t>
  </si>
  <si>
    <t>HỘ KINH DOANH TRẦN THỊ KIM THẢO</t>
  </si>
  <si>
    <t>4401054112</t>
  </si>
  <si>
    <t>Châu Thị Kiều Lệ</t>
  </si>
  <si>
    <t>4401062265</t>
  </si>
  <si>
    <t>Trương Trọng Được</t>
  </si>
  <si>
    <t>4401068186</t>
  </si>
  <si>
    <t>Lê Thị Huyền</t>
  </si>
  <si>
    <t>4401068644</t>
  </si>
  <si>
    <t>Trần Thanh Sơn</t>
  </si>
  <si>
    <t>8070700257</t>
  </si>
  <si>
    <t>Nguyễn Gia Tranh</t>
  </si>
  <si>
    <t>8164913229</t>
  </si>
  <si>
    <t>Lưu Ngọc Quan</t>
  </si>
  <si>
    <t>8201865953</t>
  </si>
  <si>
    <t>Phan Văn Luyện</t>
  </si>
  <si>
    <t>8278552872</t>
  </si>
  <si>
    <t>Lê Xuân Tâm</t>
  </si>
  <si>
    <t>8474371706-001</t>
  </si>
  <si>
    <t>Nguyễn Đình Hội</t>
  </si>
  <si>
    <t>8487160413</t>
  </si>
  <si>
    <t>Lại Vương Vũ</t>
  </si>
  <si>
    <t>8665509289-001</t>
  </si>
  <si>
    <t>Nguyễn Thị Thu Nga</t>
  </si>
  <si>
    <t>8699873945-001</t>
  </si>
  <si>
    <t>Võ Thị Thu</t>
  </si>
  <si>
    <t>8713713657-001</t>
  </si>
  <si>
    <t>HỘ KINH DOANH NGUYỄN VĂN VINH</t>
  </si>
  <si>
    <t>8754647890-001</t>
  </si>
  <si>
    <t>HỘ KINH DOANH TRƯỜNG HỮU</t>
  </si>
  <si>
    <t>8825699545-001</t>
  </si>
  <si>
    <t>Nguyễn Thị Thủy</t>
  </si>
  <si>
    <t>8828710243-001</t>
  </si>
  <si>
    <t>Lê Thị Hoa</t>
  </si>
  <si>
    <t>CÔNG TY TNHH SẢN XUẤT VÀ KINH DOANH THUỐC THÚ Y MINH PHÁT</t>
  </si>
  <si>
    <t>Khu phố Định Thắng 2, Xã Phú Hòa 1, Huyện Phú Hoà(Hết HL), Đắk Lắk</t>
  </si>
  <si>
    <t>CÔNG TY TNHH TƯ VẤN THIẾT KẾ VÀ XÂY DỰNG HOÀNG LỘC</t>
  </si>
  <si>
    <t>HỢP TÁC XÃ THƯƠNG MẠI VÀ DỊCH VỤ LƯƠNG SƠN</t>
  </si>
  <si>
    <t>Lương Sơn, Xã Vân Hòa, Huyện Sơn Hoà(Hết HL), Đắk Lắk</t>
  </si>
  <si>
    <t>4400104339</t>
  </si>
  <si>
    <t>Thái Thị Hiệu</t>
  </si>
  <si>
    <t>Thôn Lễ Lộc Bình, Xã Sơn Thành, Huyện Tây Hoà(Hết HL), Đắk Lắk</t>
  </si>
  <si>
    <t>4400346225</t>
  </si>
  <si>
    <t>4401055620</t>
  </si>
  <si>
    <t>4401110374</t>
  </si>
  <si>
    <t>4401078843</t>
  </si>
  <si>
    <t>4401091019</t>
  </si>
  <si>
    <t>4401101563</t>
  </si>
  <si>
    <t>CÔNG TY TNHH ĐẠI VINH SƠN HÒA</t>
  </si>
  <si>
    <t>4401079131</t>
  </si>
  <si>
    <t>4401077310</t>
  </si>
  <si>
    <t>4401114202</t>
  </si>
  <si>
    <t>4400357770</t>
  </si>
  <si>
    <t>4401077085</t>
  </si>
  <si>
    <t>CÔNG TY TNHH TRẦN THIỆN BẢN</t>
  </si>
  <si>
    <t>Thôn Bắc Lý, Xã Sơn Hòa, Huyện Sơn Hoà(Hết HL), Đắk Lắk</t>
  </si>
  <si>
    <t>4401100400</t>
  </si>
  <si>
    <t>4401104589</t>
  </si>
  <si>
    <t>CÔNG TY TNHH THƯƠNG MẠI VÀ XÂY DỰNG KHÁNH ĐAN</t>
  </si>
  <si>
    <t>4401055959</t>
  </si>
  <si>
    <t>CÔNG TY TNHH XÂY DỰNG THƯƠNG MẠI VŨ HUY HOÀNG</t>
  </si>
  <si>
    <t>Km 45+600 Quốc lộ 25, Tân Thành, Xã Sơn Hòa, Huyện Sơn Hoà(Hết HL), Đắk Lắk</t>
  </si>
  <si>
    <t>4400329942</t>
  </si>
  <si>
    <t>CÔNG TY TNHH XÂY DỰNG THÀNH CÔNG.</t>
  </si>
  <si>
    <t>Số 141 Trần Phú, khu phố Trung Hoà, Xã Sơn Hòa, Huyện Sơn Hoà(Hết HL), Đắk Lắk</t>
  </si>
  <si>
    <t>4401107501</t>
  </si>
  <si>
    <t>0301417492-005</t>
  </si>
  <si>
    <t>CHI NHÁNH CÔNG TY SẢN XUẤT ĐÁ GRANIT PHÚ YÊN TNHH</t>
  </si>
  <si>
    <t>Quốc lộ 25, Thôn Ba Bản, Xã Sơn Hòa, Huyện Sơn Hoà(Hết HL), Đắk Lắk</t>
  </si>
  <si>
    <t>4401054909</t>
  </si>
  <si>
    <t>4401108209</t>
  </si>
  <si>
    <t>4401016283</t>
  </si>
  <si>
    <t>CÔNG TY CỔ PHẦN TÔN SÔNG HINH</t>
  </si>
  <si>
    <t>Buôn Dành A, Xã Sông Hinh, Huyện Sông Hinh(Hết HL), Đắk Lắk</t>
  </si>
  <si>
    <t>4401084808</t>
  </si>
  <si>
    <t>4401050541</t>
  </si>
  <si>
    <t>CÔNG TY TNHH VINH TRỌNG TÍN</t>
  </si>
  <si>
    <t>Đội 3, Thôn Định Thành, Xã Phú Hòa 1, Huyện Phú Hoà(Hết HL), Đắk Lắk</t>
  </si>
  <si>
    <t>4401085960</t>
  </si>
  <si>
    <t>4401075458</t>
  </si>
  <si>
    <t>4401077092</t>
  </si>
  <si>
    <t>4401061945</t>
  </si>
  <si>
    <t>4400810020</t>
  </si>
  <si>
    <t>Thôn Mỹ Thành, Xã Phú Hòa 1, Huyện Phú Hoà(Hết HL), Đắk Lắk</t>
  </si>
  <si>
    <t>4401104557</t>
  </si>
  <si>
    <t>Thôn Định Thọ 1, Xã Phú Hòa 1, Huyện Phú Hoà(Hết HL), Đắk Lắk</t>
  </si>
  <si>
    <t>4401084759</t>
  </si>
  <si>
    <t>4401100312</t>
  </si>
  <si>
    <t>CÔNG TY TNHH ĐẦU TƯ PHÁT TRIỂN THƯƠNG MẠI THÀNH ĐẠT - HD</t>
  </si>
  <si>
    <t>Thôn Phong Hậu, Xã Phú Hòa 1, Huyện Phú Hoà(Hết HL), Đắk Lắk</t>
  </si>
  <si>
    <t>4401056945</t>
  </si>
  <si>
    <t>HỢP TÁC XÃ NÔNG NGHIỆP KINH DOANH TỔNG HỢP ĐỒNG DIN</t>
  </si>
  <si>
    <t>4401088168</t>
  </si>
  <si>
    <t>Thôn Tân Mỹ, Xã Sơn Thành, Huyện Tây Hoà(Hết HL), Đắk Lắk</t>
  </si>
  <si>
    <t>4401113865</t>
  </si>
  <si>
    <t>Đường 17DX4.8, Thôn Phước Thành Đông, Xã Tây Hòa, Huyện Tây Hoà(Hết HL), Đắk Lắk</t>
  </si>
  <si>
    <t>4401097162</t>
  </si>
  <si>
    <t>4401076003</t>
  </si>
  <si>
    <t>Thôn Tân Yên, Xã Ea Ly, Đắk Lắk</t>
  </si>
  <si>
    <t>8294546668</t>
  </si>
  <si>
    <t>Trần Minh Tuấn</t>
  </si>
  <si>
    <t>Buôn Thung, Xã Đức Bình, Đắk Lắk</t>
  </si>
  <si>
    <t>Khu Phố 1, Xã Sông Hinh, Đắk Lắk</t>
  </si>
  <si>
    <t>4400978739</t>
  </si>
  <si>
    <t>Võ Thị Mỹ Lệ</t>
  </si>
  <si>
    <t>Thôn 2/4, Xã Ea Ly, Đắk Lắk</t>
  </si>
  <si>
    <t>KP Ngô Quyền, Xã Sông Hinh, Đắk Lắk</t>
  </si>
  <si>
    <t>8690048786</t>
  </si>
  <si>
    <t>Lê Mô Y Sái</t>
  </si>
  <si>
    <t>Buôn Thô, Xã Sông Hinh, Đắk Lắk</t>
  </si>
  <si>
    <t>Khu phố 3, Xã Sông Hinh, Đắk Lắk</t>
  </si>
  <si>
    <t>8201863610</t>
  </si>
  <si>
    <t>Đặng Văn Trị</t>
  </si>
  <si>
    <t>Khu Phố 2, Xã Sông Hinh, Đắk Lắk</t>
  </si>
  <si>
    <t>62- Lê Lợi, KP6, Xã Sông Hinh, Đắk Lắk</t>
  </si>
  <si>
    <t>4400718152</t>
  </si>
  <si>
    <t>Hà Trọng Khâm</t>
  </si>
  <si>
    <t>86 Hai Bà Trưng, Xã Sông Hinh, Đắk Lắk</t>
  </si>
  <si>
    <t>8248791841</t>
  </si>
  <si>
    <t>Nay Y Pher</t>
  </si>
  <si>
    <t>Buôn Diêm, Xã Sông Hinh, Đắk Lắk</t>
  </si>
  <si>
    <t>Chí Thán, Xã Đức Bình, Đắk Lắk</t>
  </si>
  <si>
    <t>Khu phố 8, Xã Sông Hinh, Đắk Lắk</t>
  </si>
  <si>
    <t>Chợ TT Hai Riêng, Xã Sông Hinh, Đắk Lắk</t>
  </si>
  <si>
    <t>4400741673</t>
  </si>
  <si>
    <t>Nay Y Chi</t>
  </si>
  <si>
    <t>Buôn Bưng, Xã Ea Ly, Đắk Lắk</t>
  </si>
  <si>
    <t>Khu Phố 10, Xã Sông Hinh, Đắk Lắk</t>
  </si>
  <si>
    <t>Thôn 8, Xã Sông Hinh, Đắk Lắk</t>
  </si>
  <si>
    <t>Khu Phố 3, Xã Sông Hinh, Đắk Lắk</t>
  </si>
  <si>
    <t>67 - Lê Lợi, Xã Sông Hinh, Đắk Lắk</t>
  </si>
  <si>
    <t>70- Nguyễn Trãi, KP4, Xã Sông Hinh, Đắk Lắk</t>
  </si>
  <si>
    <t>Hợp đồng, Xã Quảng Bị, TP Hà Nội</t>
  </si>
  <si>
    <t>8248938251</t>
  </si>
  <si>
    <t>Cao Má</t>
  </si>
  <si>
    <t>Tân Yên, Xã Ea Ly, Đắk Lắk</t>
  </si>
  <si>
    <t>Khu Phố 6, Xã Sông Hinh, Đắk Lắk</t>
  </si>
  <si>
    <t>69 - Trần Hưng Đạo, Xã Sông Hinh, Đắk Lắk</t>
  </si>
  <si>
    <t>Đồng Phú, Xã Đức Bình, Đắk Lắk</t>
  </si>
  <si>
    <t>Thôn 2, Xã Sông Hinh, Đắk Lắk</t>
  </si>
  <si>
    <t>Thôn 5, Xã Sông Hinh, Đắk Lắk</t>
  </si>
  <si>
    <t>8622866857</t>
  </si>
  <si>
    <t>KSƠR Y SƯNG</t>
  </si>
  <si>
    <t>Buôn Dành, Xã Sông Hinh, Đắk Lắk</t>
  </si>
  <si>
    <t>Kp Ngô Quyền, Xã Sông Hinh, Đắk Lắk</t>
  </si>
  <si>
    <t>4400360967-001</t>
  </si>
  <si>
    <t>Trình Khắc Phong</t>
  </si>
  <si>
    <t>4401049786</t>
  </si>
  <si>
    <t>Phan Thị Hoa</t>
  </si>
  <si>
    <t>Thôn Vĩnh Giang, Xã Đức Bình, Đắk Lắk</t>
  </si>
  <si>
    <t>Khu Phố 4, Xã Sông Hinh, Đắk Lắk</t>
  </si>
  <si>
    <t>Khu phố 7, Xã Sông Hinh, Đắk Lắk</t>
  </si>
  <si>
    <t>4400623535</t>
  </si>
  <si>
    <t>HỘ KINH DOANH LÊ XUÂN TOÀN</t>
  </si>
  <si>
    <t>83- Trần Hưng Đạo, KP7, Xã Sông Hinh, Đắk Lắk</t>
  </si>
  <si>
    <t>8248937748</t>
  </si>
  <si>
    <t>Nguyễn Văn Hóa</t>
  </si>
  <si>
    <t>Suối biểu, Xã Đức Bình, Đắk Lắk</t>
  </si>
  <si>
    <t>Thôn Nam Giang, Xã Đức Bình, Đắk Lắk</t>
  </si>
  <si>
    <t>Tân Giang, Xã Đức Bình, Đắk Lắk</t>
  </si>
  <si>
    <t>8255933504</t>
  </si>
  <si>
    <t>Lê Mô Y Suối</t>
  </si>
  <si>
    <t>8689497057</t>
  </si>
  <si>
    <t>Liễu Thị Choi</t>
  </si>
  <si>
    <t>Lạc Đạo, Xã Sơn Thành, Đắk Lắk</t>
  </si>
  <si>
    <t>29 - Trần Hưng Đạo, Xã Sông Hinh, Đắk Lắk</t>
  </si>
  <si>
    <t>, Xã Sông Hinh, Đắk Lắk</t>
  </si>
  <si>
    <t>Khu phố 5 đường Nguyễn Công Trứ, Xã Sông Hinh, Đắk Lắk</t>
  </si>
  <si>
    <t>8408368965</t>
  </si>
  <si>
    <t>Phan Thị Bích Loan</t>
  </si>
  <si>
    <t>Khu Phố 5, Xã Sông Hinh, Đắk Lắk</t>
  </si>
  <si>
    <t>8294546749</t>
  </si>
  <si>
    <t>Y Hun</t>
  </si>
  <si>
    <t>Buôn Thung - Đức Bình Đông - Sông Hinh - Phú Yên, Buôn Thung, Xã Đức Bình Đông(Hết hiệu lực), Đắk Lắk</t>
  </si>
  <si>
    <t>4401004288</t>
  </si>
  <si>
    <t>Trương Anh Kiệt</t>
  </si>
  <si>
    <t>8255933529</t>
  </si>
  <si>
    <t>KSơr Y Liêu</t>
  </si>
  <si>
    <t>4400768851</t>
  </si>
  <si>
    <t>HỘ KINH DOANH KARAOKE HƯƠNG XƯA</t>
  </si>
  <si>
    <t>25 Hai Bà Trưng, Thôn Ngô Quyền, Xã Sông Hinh, Đắk Lắk</t>
  </si>
  <si>
    <t>8687458253</t>
  </si>
  <si>
    <t>Ksơr y Bôi</t>
  </si>
  <si>
    <t>Khu phố 4, Xã Sông Hinh, Đắk Lắk</t>
  </si>
  <si>
    <t>Khu phố 6, Xã Sông Hinh, Đắk Lắk</t>
  </si>
  <si>
    <t>8272084554</t>
  </si>
  <si>
    <t>Trương Văn Quốc</t>
  </si>
  <si>
    <t>Buôn Nhum, Xã Sông Hinh, Đắk Lắk</t>
  </si>
  <si>
    <t>Buôn Bầu, Xã Sông Hinh, Đắk Lắk</t>
  </si>
  <si>
    <t>8248934881</t>
  </si>
  <si>
    <t>Phùng Văn Quân</t>
  </si>
  <si>
    <t>Vĩnh Lương – Sơn Giang – Sông Hinh – Phú Yên, Xã Sơn Giang(Hết hiệu lực), Đắk Lắk</t>
  </si>
  <si>
    <t>4400976812</t>
  </si>
  <si>
    <t>Trương Thị Ái Vân</t>
  </si>
  <si>
    <t>Buôn Dành B, Xã Sông Hinh, Đắk Lắk</t>
  </si>
  <si>
    <t>8248791760</t>
  </si>
  <si>
    <t>Nay Y Ngọc</t>
  </si>
  <si>
    <t>Buôm Diêm, Xã Sông Hinh, Đắk Lắk</t>
  </si>
  <si>
    <t>Chợ Thị trấn Hai Riêng, Xã Sông Hinh, Đắk Lắk</t>
  </si>
  <si>
    <t>Chợ Sông Hinh, Xã Sông Hinh, Đắk Lắk</t>
  </si>
  <si>
    <t>4401018869</t>
  </si>
  <si>
    <t>Phan Hạnh</t>
  </si>
  <si>
    <t>Thôn Lạc Điền, Xã Sơn Thành, Đắk Lắk</t>
  </si>
  <si>
    <t>8687470959</t>
  </si>
  <si>
    <t>Lê Mô Y Thun</t>
  </si>
  <si>
    <t>4400978658</t>
  </si>
  <si>
    <t>Phạm Ngọc Tuấn</t>
  </si>
  <si>
    <t>Tân Lập, Xã Đức Bình, Đắk Lắk</t>
  </si>
  <si>
    <t>8250533527</t>
  </si>
  <si>
    <t>NGUYỄN VĂN NAM</t>
  </si>
  <si>
    <t>Ấp Xóm Rẩy, Xã Hồ Tràm, Tp Hồ Chí Minh</t>
  </si>
  <si>
    <t>125 Trần Hưng Đạo, khu phố 7, Xã Sông Hinh, Đắk Lắk</t>
  </si>
  <si>
    <t>4401004753</t>
  </si>
  <si>
    <t>Biện Văn Sỹ</t>
  </si>
  <si>
    <t>8825700279-001</t>
  </si>
  <si>
    <t>Lê Thị Thanh</t>
  </si>
  <si>
    <t>Khu phố Ngô Quyền, Xã Sông Hinh, Đắk Lắk</t>
  </si>
  <si>
    <t>4400380603</t>
  </si>
  <si>
    <t>Thôn Thạnh Phú, Xã Hòa Mỹ, Huyện Tây Hoà(Hết HL), Đắk Lắk</t>
  </si>
  <si>
    <t>4400536427</t>
  </si>
  <si>
    <t>Thôn Mỹ Thạnh Đông, Xã Tây Hòa, Huyện Tây Hoà(Hết HL), Đắk Lắk</t>
  </si>
  <si>
    <t>4400331250</t>
  </si>
  <si>
    <t>Định Thành, Xã Phú Hòa 1, Huyện Phú Hoà(Hết HL), Đắk Lắk</t>
  </si>
  <si>
    <t>CÔNG TY TNHH THANG MÁY PHƯỚC HIỀN</t>
  </si>
  <si>
    <t>4401096747</t>
  </si>
  <si>
    <t>CÔNG TY TNHH QUẢNG CÁO VÀ IN ẤN HOÀNG VIỆT</t>
  </si>
  <si>
    <t>CÔNG TY TNHH XÂY DỰNG VÀ THƯƠNG MẠI TRẦN ĐẠI</t>
  </si>
  <si>
    <t>Doanh Nghiệp Tư Nhân Kim Thành</t>
  </si>
  <si>
    <t>CÔNG TY TNHH XÂY DỰNG - THƯƠNG MẠI PHÚC TRÂN</t>
  </si>
  <si>
    <t>CÔNG TY TNHH XÂY DỰNG PHONG PHÚ HÒA</t>
  </si>
  <si>
    <t>CÔNG TY TNHH XÂY DỰNG THƯƠNG MẠI SÔNG BA</t>
  </si>
  <si>
    <t>CÔNG TY TNHH THƯƠNG MẠI DV ĐỨC MINH</t>
  </si>
  <si>
    <t>CÔNG TY TNHH DỊCH VỤ QUẢNG CÁO HỒNG NGUYÊN PHÚ</t>
  </si>
  <si>
    <t>CÔNG TY TNHH SẢN XUẤT VÀ THƯƠNG MẠI LONG THÀNH PHÚ YÊN</t>
  </si>
  <si>
    <t>4401101884</t>
  </si>
  <si>
    <t>CÔNG TY TNHH DỊCH VỤ VẬN TẢI VÀ SAN LẤP HOÀNG TIÊN</t>
  </si>
  <si>
    <t>4401096151</t>
  </si>
  <si>
    <t>CÔNG TY TNHH XÂY DỰNG HOÀNG LAI</t>
  </si>
  <si>
    <t>4400399548</t>
  </si>
  <si>
    <t>DNTN Thể Thanh</t>
  </si>
  <si>
    <t>Thị trấn Phú Hoà, Xã Phú Hòa 1, Huyện Phú Hoà(Hết HL), Đắk Lắk</t>
  </si>
  <si>
    <t>4401036603</t>
  </si>
  <si>
    <t>CÔNG TY TRÁCH NHIỆM HỮU HẠN TÔN THÉP HÒA THẮNG</t>
  </si>
  <si>
    <t>4400868849</t>
  </si>
  <si>
    <t>CÔNG TY TNHH THƯƠNG MẠI VÀ XÂY DỰNG QUẢNG CÁO TRỌNG NGHĨA</t>
  </si>
  <si>
    <t>Thôn Thạnh Lâm, Xã Phú Hòa 2, Huyện Phú Hoà(Hết HL), Đắk Lắk</t>
  </si>
  <si>
    <t>4400968480</t>
  </si>
  <si>
    <t>CÔNG TY TNHH VẬN TẢI - XÂY DỰNG HỒNG NGUYÊN</t>
  </si>
  <si>
    <t>Thôn Vĩnh Giang, Xã Đức Bình, Huyện Sông Hinh(Hết HL), Đắk Lắk</t>
  </si>
  <si>
    <t>Thôn 3, Xã Sông Hinh, Huyện Sông Hinh(Hết HL), Đắk Lắk</t>
  </si>
  <si>
    <t>0300562666-003</t>
  </si>
  <si>
    <t>Chi Nhánh Công Ty Cổ Phần Xây Dựng 48</t>
  </si>
  <si>
    <t>Số 96 Trần Hưng Đạo, Xã Sông Hinh, Huyện Sông Hinh(Hết HL), Đắk Lắk</t>
  </si>
  <si>
    <t>4401048711</t>
  </si>
  <si>
    <t>CÔNG TY TNHH MÔI TRƯỜNG ĐÔ THỊ SÔNG HINH</t>
  </si>
  <si>
    <t>Đường Ngô Quyền, khu phố Ngô Quyền, Xã Sông Hinh, Huyện Sông Hinh(Hết HL), Đắk Lắk</t>
  </si>
  <si>
    <t>4400284025</t>
  </si>
  <si>
    <t>CÔNG TY TRÁCH NHIỆM HỮU HẠN NHẤT LAM</t>
  </si>
  <si>
    <t>Số 65 Trần Hưng Đạo, Xã Sông Hinh, Huyện Sông Hinh(Hết HL), Đắk Lắk</t>
  </si>
  <si>
    <t>4401086795</t>
  </si>
  <si>
    <t>CÔNG TY TNHH XÂY DỰNG NHỰT NGUYÊN</t>
  </si>
  <si>
    <t>Khu phố 7, Xã Sông Hinh, Huyện Sông Hinh(Hết HL), Đắk Lắk</t>
  </si>
  <si>
    <t>4401084981</t>
  </si>
  <si>
    <t>CÔNG TY TNHH KINH DOANH &amp; DỊCH VỤ ĐẠI PHÚ GIA</t>
  </si>
  <si>
    <t>Thôn Tân Lập, Xã Ea Ly, Huyện Sông Hinh(Hết HL), Đắk Lắk</t>
  </si>
  <si>
    <t>4401063075</t>
  </si>
  <si>
    <t>CÔNG TY TNHH VẬN TẢI HÀNH KHÁCH VÀ DU LỊCH PHÚC YÊN</t>
  </si>
  <si>
    <t>Thôn Ngân Điền, Xã Sơn Hòa, Huyện Sơn Hoà(Hết HL), Đắk Lắk</t>
  </si>
  <si>
    <t>0301417492</t>
  </si>
  <si>
    <t>CÔNG TY SẢN XUẤT ĐÁ GRANIT -  TRÁCH NHIỆM HỮU HẠN</t>
  </si>
  <si>
    <t>Quốc lộ 25, Ba Bản, Xã Sơn Hòa, Huyện Sơn Hoà(Hết HL), Đắk Lắk</t>
  </si>
  <si>
    <t>4400997812</t>
  </si>
  <si>
    <t>CÔNG TY TNHH ĐỨC HẢI PHÚ YÊN</t>
  </si>
  <si>
    <t>Cụm công nghiệp Ba Bản, Xã Sơn Hòa, Huyện Sơn Hoà(Hết HL), Đắk Lắk</t>
  </si>
  <si>
    <t>4401049881</t>
  </si>
  <si>
    <t>CÔNG TY TNHH ĐÔ THỊ MÔI TRƯỜNG HỒNG VIỆT</t>
  </si>
  <si>
    <t>Số 08 Nguyễn Thị Minh Khai, Xã Sơn Hòa, Huyện Sơn Hoà(Hết HL), Đắk Lắk</t>
  </si>
  <si>
    <t>4401084276</t>
  </si>
  <si>
    <t>Phạm Tấn Sơn</t>
  </si>
  <si>
    <t>Thôn Phú Hữu, Xã Sơn Hòa, Đắk Lắk</t>
  </si>
  <si>
    <t>4401041970</t>
  </si>
  <si>
    <t>Nguyễn Trung Tuyến</t>
  </si>
  <si>
    <t>4401054338</t>
  </si>
  <si>
    <t>Ngô Bá Dần</t>
  </si>
  <si>
    <t>KP.Trung Hòa, Xã Sơn Hòa, Đắk Lắk</t>
  </si>
  <si>
    <t>4400249623</t>
  </si>
  <si>
    <t>Dương Thị Lan</t>
  </si>
  <si>
    <t>Xã Sơn Hà, Xã Sơn Hòa, Đắk Lắk</t>
  </si>
  <si>
    <t>4400104681</t>
  </si>
  <si>
    <t>Hoàng Thị Kim Thùy</t>
  </si>
  <si>
    <t>4400352959</t>
  </si>
  <si>
    <t>Võ Thị Hiền</t>
  </si>
  <si>
    <t>Ngân Đìên, Xã Sơn Hòa, Đắk Lắk</t>
  </si>
  <si>
    <t>4400332737</t>
  </si>
  <si>
    <t>Nguyễn Thị Phương Dung</t>
  </si>
  <si>
    <t>8117799974</t>
  </si>
  <si>
    <t>Phạm Văn Quang</t>
  </si>
  <si>
    <t>4400262310</t>
  </si>
  <si>
    <t>Ngô Thành Hưng</t>
  </si>
  <si>
    <t>Tân Phú, Xã Sơn Hòa, Đắk Lắk</t>
  </si>
  <si>
    <t>8390518776-001</t>
  </si>
  <si>
    <t>Lê Văn Trinh</t>
  </si>
  <si>
    <t>Phong Niên, Phú Hòa 1</t>
  </si>
  <si>
    <t>8854658550-001</t>
  </si>
  <si>
    <t>Trần Thị Mỹ Nhung</t>
  </si>
  <si>
    <t>Định Thọ 1, Phú Hòa 1</t>
  </si>
  <si>
    <t>15 NNT</t>
  </si>
  <si>
    <t>22 NNT</t>
  </si>
  <si>
    <t>83 NNT</t>
  </si>
  <si>
    <t>41 NNT</t>
  </si>
  <si>
    <t>Số tiền thuế nợ đến thời điểm 31/3/2026</t>
  </si>
  <si>
    <t>161 NNT</t>
  </si>
  <si>
    <t>(Ban hành kèm theo Thông báo số 1569/TB-TCS8 ngày 20 tháng 4 năm 2026 của Thuế cơ sở 8 tỉnh Đắk Lắk)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</si>
</sst>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(* #,##0.00_);_(* \(#,##0.00\);_(* &quot;-&quot;??_);_(@_)"/>
    <numFmt numFmtId="164" formatCode="_-* #,##0.00_-;\-* #,##0.00_-;_-* &quot;-&quot;??_-;_-@_-"/>
    <numFmt numFmtId="165" formatCode="_(* #,##0_);_(* \-#,###;_(* &quot;&quot;??_);_(@_)"/>
    <numFmt numFmtId="166" formatCode="#,##0;[Red]#,##0"/>
    <numFmt numFmtId="167" formatCode="#,##0;\-#,##0;"/>
    <numFmt numFmtId="168" formatCode="_(* #,##0_);_(* \(#,##0\);_(* &quot;-&quot;??_);_(@_)"/>
    <numFmt numFmtId="169" formatCode="_-* #,##0\ _₫_-;\-* #,##0\ _₫_-;_-* &quot;-&quot;??\ _₫_-;_-@_-"/>
  </numFmts>
  <fonts count="13" x14ac:knownFonts="1">
    <font>
      <sz val="14"/>
      <color theme="1"/>
      <name val="Times New Roman"/>
      <family val="2"/>
    </font>
    <font>
      <sz val="14"/>
      <color theme="1"/>
      <name val="Times New Roman"/>
      <family val="2"/>
    </font>
    <font>
      <b/>
      <sz val="13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2"/>
      <charset val="163"/>
    </font>
    <font>
      <sz val="12"/>
      <color theme="1"/>
      <name val="Times New Roman"/>
      <family val="2"/>
    </font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9" fillId="0" borderId="0"/>
    <xf numFmtId="0" fontId="1" fillId="0" borderId="0"/>
    <xf numFmtId="0" fontId="11" fillId="0" borderId="0"/>
    <xf numFmtId="164" fontId="11" fillId="0" borderId="0" applyFont="0" applyFill="0" applyBorder="0" applyAlignment="0" applyProtection="0"/>
    <xf numFmtId="0" fontId="10" fillId="0" borderId="0"/>
    <xf numFmtId="43" fontId="1" fillId="0" borderId="0" applyFont="0" applyFill="0" applyBorder="0" applyAlignment="0" applyProtection="0"/>
  </cellStyleXfs>
  <cellXfs count="114">
    <xf numFmtId="0" fontId="0" fillId="0" borderId="0" xfId="0"/>
    <xf numFmtId="0" fontId="4" fillId="0" borderId="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49" fontId="6" fillId="4" borderId="4" xfId="0" quotePrefix="1" applyNumberFormat="1" applyFont="1" applyFill="1" applyBorder="1" applyAlignment="1">
      <alignment horizontal="center" wrapText="1"/>
    </xf>
    <xf numFmtId="0" fontId="6" fillId="4" borderId="4" xfId="0" quotePrefix="1" applyFont="1" applyFill="1" applyBorder="1" applyAlignment="1">
      <alignment horizontal="left" vertical="center" wrapText="1"/>
    </xf>
    <xf numFmtId="3" fontId="6" fillId="2" borderId="4" xfId="0" applyNumberFormat="1" applyFont="1" applyFill="1" applyBorder="1" applyAlignment="1">
      <alignment horizontal="left" wrapText="1"/>
    </xf>
    <xf numFmtId="3" fontId="6" fillId="3" borderId="4" xfId="0" applyNumberFormat="1" applyFont="1" applyFill="1" applyBorder="1" applyAlignment="1">
      <alignment horizontal="right" wrapText="1"/>
    </xf>
    <xf numFmtId="0" fontId="0" fillId="0" borderId="4" xfId="0" applyBorder="1"/>
    <xf numFmtId="49" fontId="6" fillId="3" borderId="4" xfId="0" quotePrefix="1" applyNumberFormat="1" applyFont="1" applyFill="1" applyBorder="1" applyAlignment="1">
      <alignment horizontal="center" wrapText="1"/>
    </xf>
    <xf numFmtId="0" fontId="6" fillId="3" borderId="4" xfId="0" quotePrefix="1" applyFont="1" applyFill="1" applyBorder="1" applyAlignment="1">
      <alignment horizontal="left" wrapText="1"/>
    </xf>
    <xf numFmtId="3" fontId="6" fillId="2" borderId="5" xfId="0" applyNumberFormat="1" applyFont="1" applyFill="1" applyBorder="1" applyAlignment="1">
      <alignment horizontal="left" wrapText="1"/>
    </xf>
    <xf numFmtId="0" fontId="7" fillId="0" borderId="2" xfId="0" applyFont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left" wrapText="1"/>
    </xf>
    <xf numFmtId="0" fontId="6" fillId="3" borderId="4" xfId="0" applyFont="1" applyFill="1" applyBorder="1" applyAlignment="1">
      <alignment horizontal="left"/>
    </xf>
    <xf numFmtId="0" fontId="6" fillId="3" borderId="4" xfId="0" applyFont="1" applyFill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/>
    </xf>
    <xf numFmtId="0" fontId="10" fillId="0" borderId="4" xfId="0" applyFont="1" applyBorder="1"/>
    <xf numFmtId="0" fontId="6" fillId="3" borderId="3" xfId="0" applyNumberFormat="1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left" wrapText="1"/>
    </xf>
    <xf numFmtId="0" fontId="6" fillId="3" borderId="3" xfId="0" applyFont="1" applyFill="1" applyBorder="1" applyAlignment="1">
      <alignment horizontal="left"/>
    </xf>
    <xf numFmtId="166" fontId="6" fillId="3" borderId="3" xfId="0" applyNumberFormat="1" applyFont="1" applyFill="1" applyBorder="1" applyAlignment="1">
      <alignment horizontal="right" wrapText="1"/>
    </xf>
    <xf numFmtId="49" fontId="6" fillId="3" borderId="4" xfId="1" applyNumberFormat="1" applyFont="1" applyFill="1" applyBorder="1" applyAlignment="1">
      <alignment horizontal="center" wrapText="1"/>
    </xf>
    <xf numFmtId="0" fontId="6" fillId="3" borderId="4" xfId="1" applyFont="1" applyFill="1" applyBorder="1" applyAlignment="1">
      <alignment horizontal="left"/>
    </xf>
    <xf numFmtId="0" fontId="6" fillId="3" borderId="4" xfId="0" quotePrefix="1" applyFont="1" applyFill="1" applyBorder="1" applyAlignment="1">
      <alignment horizontal="left"/>
    </xf>
    <xf numFmtId="167" fontId="6" fillId="3" borderId="4" xfId="0" applyNumberFormat="1" applyFont="1" applyFill="1" applyBorder="1" applyAlignment="1">
      <alignment horizontal="right" wrapText="1"/>
    </xf>
    <xf numFmtId="2" fontId="6" fillId="3" borderId="4" xfId="0" applyNumberFormat="1" applyFont="1" applyFill="1" applyBorder="1" applyAlignment="1">
      <alignment horizontal="left" vertical="center" wrapText="1"/>
    </xf>
    <xf numFmtId="0" fontId="6" fillId="3" borderId="4" xfId="0" applyFont="1" applyFill="1" applyBorder="1"/>
    <xf numFmtId="3" fontId="10" fillId="0" borderId="4" xfId="0" applyNumberFormat="1" applyFont="1" applyBorder="1"/>
    <xf numFmtId="3" fontId="6" fillId="3" borderId="6" xfId="0" applyNumberFormat="1" applyFont="1" applyFill="1" applyBorder="1" applyAlignment="1">
      <alignment horizontal="right" wrapText="1"/>
    </xf>
    <xf numFmtId="0" fontId="6" fillId="4" borderId="2" xfId="0" quotePrefix="1" applyFont="1" applyFill="1" applyBorder="1" applyAlignment="1">
      <alignment horizontal="left" vertical="center" wrapText="1"/>
    </xf>
    <xf numFmtId="49" fontId="6" fillId="4" borderId="2" xfId="0" quotePrefix="1" applyNumberFormat="1" applyFont="1" applyFill="1" applyBorder="1" applyAlignment="1">
      <alignment horizontal="center" wrapText="1"/>
    </xf>
    <xf numFmtId="49" fontId="6" fillId="4" borderId="5" xfId="0" quotePrefix="1" applyNumberFormat="1" applyFont="1" applyFill="1" applyBorder="1" applyAlignment="1">
      <alignment horizontal="center" wrapText="1"/>
    </xf>
    <xf numFmtId="0" fontId="6" fillId="4" borderId="5" xfId="0" quotePrefix="1" applyFont="1" applyFill="1" applyBorder="1" applyAlignment="1">
      <alignment horizontal="left" vertical="center" wrapText="1"/>
    </xf>
    <xf numFmtId="3" fontId="10" fillId="3" borderId="5" xfId="0" applyNumberFormat="1" applyFont="1" applyFill="1" applyBorder="1"/>
    <xf numFmtId="0" fontId="6" fillId="3" borderId="5" xfId="0" applyFont="1" applyFill="1" applyBorder="1" applyAlignment="1">
      <alignment horizontal="left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left" wrapText="1"/>
    </xf>
    <xf numFmtId="3" fontId="6" fillId="0" borderId="0" xfId="0" applyNumberFormat="1" applyFont="1" applyAlignment="1">
      <alignment horizontal="right"/>
    </xf>
    <xf numFmtId="0" fontId="8" fillId="3" borderId="4" xfId="0" applyFont="1" applyFill="1" applyBorder="1"/>
    <xf numFmtId="3" fontId="6" fillId="3" borderId="4" xfId="0" applyNumberFormat="1" applyFont="1" applyFill="1" applyBorder="1" applyAlignment="1">
      <alignment horizontal="right"/>
    </xf>
    <xf numFmtId="0" fontId="6" fillId="3" borderId="4" xfId="0" quotePrefix="1" applyFont="1" applyFill="1" applyBorder="1" applyAlignment="1">
      <alignment horizontal="left" vertical="center" wrapText="1"/>
    </xf>
    <xf numFmtId="0" fontId="6" fillId="0" borderId="4" xfId="0" applyFont="1" applyBorder="1"/>
    <xf numFmtId="3" fontId="6" fillId="0" borderId="4" xfId="0" applyNumberFormat="1" applyFont="1" applyBorder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3" fontId="6" fillId="0" borderId="5" xfId="0" applyNumberFormat="1" applyFont="1" applyBorder="1" applyAlignment="1">
      <alignment horizontal="right"/>
    </xf>
    <xf numFmtId="0" fontId="6" fillId="0" borderId="4" xfId="0" applyFont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165" fontId="7" fillId="0" borderId="2" xfId="0" applyNumberFormat="1" applyFont="1" applyBorder="1" applyAlignment="1">
      <alignment horizontal="center" vertical="center" wrapText="1"/>
    </xf>
    <xf numFmtId="3" fontId="7" fillId="0" borderId="2" xfId="0" applyNumberFormat="1" applyFont="1" applyBorder="1" applyAlignment="1">
      <alignment horizontal="right" vertical="center" wrapText="1"/>
    </xf>
    <xf numFmtId="0" fontId="8" fillId="3" borderId="2" xfId="1" applyFont="1" applyFill="1" applyBorder="1" applyAlignment="1">
      <alignment horizontal="left" vertical="center"/>
    </xf>
    <xf numFmtId="0" fontId="8" fillId="0" borderId="2" xfId="0" applyFont="1" applyBorder="1" applyAlignment="1">
      <alignment vertical="center"/>
    </xf>
    <xf numFmtId="3" fontId="7" fillId="0" borderId="2" xfId="0" applyNumberFormat="1" applyFont="1" applyBorder="1" applyAlignment="1">
      <alignment vertical="center"/>
    </xf>
    <xf numFmtId="0" fontId="8" fillId="0" borderId="0" xfId="0" applyFont="1" applyAlignment="1">
      <alignment vertical="center"/>
    </xf>
    <xf numFmtId="168" fontId="8" fillId="3" borderId="2" xfId="6" applyNumberFormat="1" applyFont="1" applyFill="1" applyBorder="1" applyAlignment="1">
      <alignment vertical="center"/>
    </xf>
    <xf numFmtId="0" fontId="8" fillId="3" borderId="2" xfId="0" applyFont="1" applyFill="1" applyBorder="1" applyAlignment="1">
      <alignment vertical="center"/>
    </xf>
    <xf numFmtId="168" fontId="8" fillId="0" borderId="2" xfId="6" applyNumberFormat="1" applyFont="1" applyBorder="1" applyAlignment="1">
      <alignment vertical="center"/>
    </xf>
    <xf numFmtId="168" fontId="7" fillId="3" borderId="2" xfId="6" applyNumberFormat="1" applyFont="1" applyFill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3" borderId="2" xfId="1" applyFont="1" applyFill="1" applyBorder="1" applyAlignment="1">
      <alignment horizontal="center" vertical="center"/>
    </xf>
    <xf numFmtId="0" fontId="0" fillId="0" borderId="0" xfId="0" applyNumberFormat="1"/>
    <xf numFmtId="0" fontId="8" fillId="3" borderId="2" xfId="0" applyFont="1" applyFill="1" applyBorder="1" applyAlignment="1">
      <alignment vertical="center" wrapText="1"/>
    </xf>
    <xf numFmtId="49" fontId="7" fillId="3" borderId="2" xfId="0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168" fontId="0" fillId="0" borderId="0" xfId="6" applyNumberFormat="1" applyFont="1"/>
    <xf numFmtId="168" fontId="0" fillId="0" borderId="0" xfId="0" applyNumberFormat="1"/>
    <xf numFmtId="3" fontId="0" fillId="0" borderId="0" xfId="0" applyNumberFormat="1"/>
    <xf numFmtId="168" fontId="0" fillId="0" borderId="0" xfId="0" applyNumberFormat="1" applyAlignment="1">
      <alignment wrapText="1"/>
    </xf>
    <xf numFmtId="168" fontId="8" fillId="3" borderId="2" xfId="6" applyNumberFormat="1" applyFont="1" applyFill="1" applyBorder="1" applyAlignment="1">
      <alignment vertical="center" wrapText="1"/>
    </xf>
    <xf numFmtId="0" fontId="8" fillId="4" borderId="2" xfId="0" quotePrefix="1" applyFont="1" applyFill="1" applyBorder="1" applyAlignment="1">
      <alignment horizontal="left" vertical="center" wrapText="1"/>
    </xf>
    <xf numFmtId="165" fontId="7" fillId="0" borderId="2" xfId="0" applyNumberFormat="1" applyFont="1" applyFill="1" applyBorder="1" applyAlignment="1">
      <alignment horizontal="right" vertical="center" wrapText="1"/>
    </xf>
    <xf numFmtId="168" fontId="8" fillId="3" borderId="2" xfId="6" applyNumberFormat="1" applyFont="1" applyFill="1" applyBorder="1" applyAlignment="1">
      <alignment horizontal="left" vertical="center" wrapText="1"/>
    </xf>
    <xf numFmtId="168" fontId="8" fillId="3" borderId="2" xfId="6" applyNumberFormat="1" applyFont="1" applyFill="1" applyBorder="1" applyAlignment="1">
      <alignment horizontal="right" vertical="center" wrapText="1"/>
    </xf>
    <xf numFmtId="0" fontId="8" fillId="0" borderId="2" xfId="0" quotePrefix="1" applyFont="1" applyFill="1" applyBorder="1" applyAlignment="1">
      <alignment horizontal="left" vertical="center" wrapText="1"/>
    </xf>
    <xf numFmtId="3" fontId="8" fillId="3" borderId="2" xfId="0" applyNumberFormat="1" applyFont="1" applyFill="1" applyBorder="1" applyAlignment="1">
      <alignment horizontal="right" vertical="center"/>
    </xf>
    <xf numFmtId="169" fontId="7" fillId="0" borderId="2" xfId="6" applyNumberFormat="1" applyFont="1" applyBorder="1" applyAlignment="1">
      <alignment wrapText="1"/>
    </xf>
    <xf numFmtId="49" fontId="8" fillId="3" borderId="2" xfId="0" applyNumberFormat="1" applyFont="1" applyFill="1" applyBorder="1" applyAlignment="1">
      <alignment vertical="center" wrapText="1"/>
    </xf>
    <xf numFmtId="0" fontId="8" fillId="0" borderId="2" xfId="0" applyFont="1" applyFill="1" applyBorder="1" applyAlignment="1">
      <alignment vertical="center" wrapText="1"/>
    </xf>
    <xf numFmtId="0" fontId="4" fillId="0" borderId="0" xfId="0" applyNumberFormat="1" applyFont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center"/>
    </xf>
    <xf numFmtId="0" fontId="8" fillId="3" borderId="2" xfId="6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NumberFormat="1" applyFont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8" fillId="3" borderId="2" xfId="1" applyNumberFormat="1" applyFont="1" applyFill="1" applyBorder="1" applyAlignment="1">
      <alignment vertical="center"/>
    </xf>
    <xf numFmtId="49" fontId="8" fillId="3" borderId="2" xfId="1" applyNumberFormat="1" applyFont="1" applyFill="1" applyBorder="1" applyAlignment="1">
      <alignment vertical="center"/>
    </xf>
    <xf numFmtId="49" fontId="8" fillId="4" borderId="2" xfId="0" quotePrefix="1" applyNumberFormat="1" applyFont="1" applyFill="1" applyBorder="1" applyAlignment="1">
      <alignment vertical="center" wrapText="1"/>
    </xf>
    <xf numFmtId="0" fontId="8" fillId="2" borderId="2" xfId="0" applyFont="1" applyFill="1" applyBorder="1" applyAlignment="1">
      <alignment vertical="center"/>
    </xf>
    <xf numFmtId="49" fontId="8" fillId="0" borderId="2" xfId="0" quotePrefix="1" applyNumberFormat="1" applyFont="1" applyFill="1" applyBorder="1" applyAlignment="1">
      <alignment vertical="center" wrapText="1"/>
    </xf>
    <xf numFmtId="0" fontId="7" fillId="3" borderId="2" xfId="1" applyNumberFormat="1" applyFont="1" applyFill="1" applyBorder="1" applyAlignment="1">
      <alignment vertical="center"/>
    </xf>
    <xf numFmtId="0" fontId="8" fillId="0" borderId="2" xfId="0" applyNumberFormat="1" applyFont="1" applyBorder="1" applyAlignment="1">
      <alignment vertical="center"/>
    </xf>
    <xf numFmtId="0" fontId="8" fillId="3" borderId="2" xfId="6" applyNumberFormat="1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vertical="top"/>
    </xf>
    <xf numFmtId="0" fontId="8" fillId="3" borderId="2" xfId="0" applyFont="1" applyFill="1" applyBorder="1" applyAlignment="1">
      <alignment vertical="top" wrapText="1"/>
    </xf>
    <xf numFmtId="168" fontId="6" fillId="3" borderId="2" xfId="6" applyNumberFormat="1" applyFont="1" applyFill="1" applyBorder="1" applyAlignment="1">
      <alignment vertical="center" wrapText="1"/>
    </xf>
    <xf numFmtId="3" fontId="6" fillId="3" borderId="2" xfId="0" applyNumberFormat="1" applyFont="1" applyFill="1" applyBorder="1" applyAlignment="1">
      <alignment horizontal="right" vertical="top"/>
    </xf>
    <xf numFmtId="0" fontId="8" fillId="0" borderId="2" xfId="0" applyNumberFormat="1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7">
    <cellStyle name="Comma" xfId="6" builtinId="3"/>
    <cellStyle name="Comma 2" xfId="4"/>
    <cellStyle name="Normal" xfId="0" builtinId="0"/>
    <cellStyle name="Normal 2" xfId="3"/>
    <cellStyle name="Normal 2 2" xfId="2"/>
    <cellStyle name="Normal 5" xfId="5"/>
    <cellStyle name="Normal 8" xfId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447675</xdr:colOff>
      <xdr:row>2</xdr:row>
      <xdr:rowOff>9525</xdr:rowOff>
    </xdr:from>
    <xdr:to>
      <xdr:col>2</xdr:col>
      <xdr:colOff>1400175</xdr:colOff>
      <xdr:row>2</xdr:row>
      <xdr:rowOff>9525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971675" y="590550"/>
          <a:ext cx="9525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3"/>
  <sheetViews>
    <sheetView tabSelected="1" zoomScaleNormal="100" workbookViewId="0">
      <selection activeCell="C13" sqref="C13"/>
    </sheetView>
  </sheetViews>
  <sheetFormatPr defaultRowHeight="18.75" x14ac:dyDescent="0.3"/>
  <cols>
    <col min="1" max="1" width="4.6640625" style="89" customWidth="1"/>
    <col min="2" max="2" width="13.109375" style="87" bestFit="1" customWidth="1"/>
    <col min="3" max="3" width="40" style="87" customWidth="1"/>
    <col min="4" max="4" width="36.33203125" style="88" customWidth="1"/>
    <col min="5" max="5" width="17.5546875" style="87" customWidth="1"/>
    <col min="6" max="6" width="11.21875" style="87" customWidth="1"/>
    <col min="7" max="16384" width="8.88671875" style="87"/>
  </cols>
  <sheetData>
    <row r="1" spans="1:6" ht="24" customHeight="1" x14ac:dyDescent="0.3">
      <c r="A1" s="110" t="s">
        <v>61</v>
      </c>
      <c r="B1" s="110"/>
      <c r="C1" s="110"/>
      <c r="D1" s="111"/>
      <c r="E1" s="111"/>
    </row>
    <row r="2" spans="1:6" ht="21.75" customHeight="1" x14ac:dyDescent="0.3">
      <c r="A2" s="112" t="s">
        <v>62</v>
      </c>
      <c r="B2" s="112"/>
      <c r="C2" s="112"/>
      <c r="D2" s="113"/>
      <c r="E2" s="113"/>
    </row>
    <row r="3" spans="1:6" x14ac:dyDescent="0.3">
      <c r="A3" s="112"/>
      <c r="B3" s="112"/>
      <c r="C3" s="112"/>
    </row>
    <row r="4" spans="1:6" ht="20.100000000000001" customHeight="1" x14ac:dyDescent="0.3">
      <c r="A4" s="107" t="s">
        <v>0</v>
      </c>
      <c r="B4" s="107"/>
      <c r="C4" s="107"/>
      <c r="D4" s="107"/>
      <c r="E4" s="107"/>
      <c r="F4" s="107"/>
    </row>
    <row r="5" spans="1:6" x14ac:dyDescent="0.3">
      <c r="A5" s="108" t="s">
        <v>549</v>
      </c>
      <c r="B5" s="108"/>
      <c r="C5" s="108"/>
      <c r="D5" s="108"/>
      <c r="E5" s="108"/>
      <c r="F5" s="108"/>
    </row>
    <row r="6" spans="1:6" x14ac:dyDescent="0.3">
      <c r="A6" s="82"/>
      <c r="B6" s="90"/>
      <c r="C6" s="1"/>
      <c r="D6" s="109" t="s">
        <v>1</v>
      </c>
      <c r="E6" s="109"/>
      <c r="F6" s="109"/>
    </row>
    <row r="7" spans="1:6" ht="42" customHeight="1" x14ac:dyDescent="0.3">
      <c r="A7" s="83" t="s">
        <v>63</v>
      </c>
      <c r="B7" s="11" t="s">
        <v>2</v>
      </c>
      <c r="C7" s="11" t="s">
        <v>3</v>
      </c>
      <c r="D7" s="11" t="s">
        <v>68</v>
      </c>
      <c r="E7" s="11" t="s">
        <v>547</v>
      </c>
      <c r="F7" s="50" t="s">
        <v>4</v>
      </c>
    </row>
    <row r="8" spans="1:6" x14ac:dyDescent="0.3">
      <c r="A8" s="83"/>
      <c r="B8" s="91"/>
      <c r="C8" s="11" t="s">
        <v>136</v>
      </c>
      <c r="D8" s="11" t="s">
        <v>548</v>
      </c>
      <c r="E8" s="51">
        <f>E9+E25+E48+E132</f>
        <v>17697767025</v>
      </c>
      <c r="F8" s="54"/>
    </row>
    <row r="9" spans="1:6" s="56" customFormat="1" ht="15.75" x14ac:dyDescent="0.3">
      <c r="A9" s="83"/>
      <c r="B9" s="91"/>
      <c r="C9" s="11" t="s">
        <v>64</v>
      </c>
      <c r="D9" s="11" t="s">
        <v>543</v>
      </c>
      <c r="E9" s="52">
        <f>SUM(E10:E24)</f>
        <v>4161024786</v>
      </c>
      <c r="F9" s="54"/>
    </row>
    <row r="10" spans="1:6" s="56" customFormat="1" ht="30" customHeight="1" x14ac:dyDescent="0.3">
      <c r="A10" s="84">
        <v>1</v>
      </c>
      <c r="B10" s="100" t="s">
        <v>454</v>
      </c>
      <c r="C10" s="101" t="s">
        <v>463</v>
      </c>
      <c r="D10" s="102" t="s">
        <v>455</v>
      </c>
      <c r="E10" s="103">
        <v>2769516603</v>
      </c>
      <c r="F10" s="54"/>
    </row>
    <row r="11" spans="1:6" s="56" customFormat="1" ht="30" customHeight="1" x14ac:dyDescent="0.3">
      <c r="A11" s="84">
        <f>A10+1</f>
        <v>2</v>
      </c>
      <c r="B11" s="100" t="s">
        <v>456</v>
      </c>
      <c r="C11" s="101" t="s">
        <v>464</v>
      </c>
      <c r="D11" s="102" t="s">
        <v>457</v>
      </c>
      <c r="E11" s="103">
        <v>383122704</v>
      </c>
      <c r="F11" s="54"/>
    </row>
    <row r="12" spans="1:6" s="56" customFormat="1" ht="31.5" x14ac:dyDescent="0.3">
      <c r="A12" s="84">
        <f t="shared" ref="A12:A24" si="0">A11+1</f>
        <v>3</v>
      </c>
      <c r="B12" s="100" t="s">
        <v>59</v>
      </c>
      <c r="C12" s="101" t="s">
        <v>465</v>
      </c>
      <c r="D12" s="102" t="s">
        <v>278</v>
      </c>
      <c r="E12" s="103">
        <v>381592668</v>
      </c>
      <c r="F12" s="54"/>
    </row>
    <row r="13" spans="1:6" s="56" customFormat="1" ht="31.5" x14ac:dyDescent="0.3">
      <c r="A13" s="84">
        <f t="shared" si="0"/>
        <v>4</v>
      </c>
      <c r="B13" s="100" t="s">
        <v>458</v>
      </c>
      <c r="C13" s="101" t="s">
        <v>466</v>
      </c>
      <c r="D13" s="102" t="s">
        <v>71</v>
      </c>
      <c r="E13" s="103">
        <v>210825697</v>
      </c>
      <c r="F13" s="54"/>
    </row>
    <row r="14" spans="1:6" s="56" customFormat="1" ht="31.5" x14ac:dyDescent="0.3">
      <c r="A14" s="84">
        <f t="shared" si="0"/>
        <v>5</v>
      </c>
      <c r="B14" s="100" t="s">
        <v>329</v>
      </c>
      <c r="C14" s="101" t="s">
        <v>467</v>
      </c>
      <c r="D14" s="102" t="s">
        <v>330</v>
      </c>
      <c r="E14" s="103">
        <v>197003112</v>
      </c>
      <c r="F14" s="54"/>
    </row>
    <row r="15" spans="1:6" s="56" customFormat="1" ht="31.5" x14ac:dyDescent="0.3">
      <c r="A15" s="84">
        <f t="shared" si="0"/>
        <v>6</v>
      </c>
      <c r="B15" s="100" t="s">
        <v>331</v>
      </c>
      <c r="C15" s="101" t="s">
        <v>468</v>
      </c>
      <c r="D15" s="102" t="s">
        <v>332</v>
      </c>
      <c r="E15" s="103">
        <v>96992897</v>
      </c>
      <c r="F15" s="54"/>
    </row>
    <row r="16" spans="1:6" s="56" customFormat="1" ht="31.5" x14ac:dyDescent="0.3">
      <c r="A16" s="84">
        <f t="shared" si="0"/>
        <v>7</v>
      </c>
      <c r="B16" s="100" t="s">
        <v>333</v>
      </c>
      <c r="C16" s="101" t="s">
        <v>469</v>
      </c>
      <c r="D16" s="102" t="s">
        <v>70</v>
      </c>
      <c r="E16" s="103">
        <v>23921680</v>
      </c>
      <c r="F16" s="54"/>
    </row>
    <row r="17" spans="1:6" s="56" customFormat="1" ht="31.5" x14ac:dyDescent="0.3">
      <c r="A17" s="84">
        <f t="shared" si="0"/>
        <v>8</v>
      </c>
      <c r="B17" s="100" t="s">
        <v>334</v>
      </c>
      <c r="C17" s="101" t="s">
        <v>470</v>
      </c>
      <c r="D17" s="102" t="s">
        <v>71</v>
      </c>
      <c r="E17" s="103">
        <v>11582322</v>
      </c>
      <c r="F17" s="54"/>
    </row>
    <row r="18" spans="1:6" ht="31.5" x14ac:dyDescent="0.3">
      <c r="A18" s="84">
        <f t="shared" si="0"/>
        <v>9</v>
      </c>
      <c r="B18" s="92" t="s">
        <v>149</v>
      </c>
      <c r="C18" s="53" t="s">
        <v>103</v>
      </c>
      <c r="D18" s="65" t="s">
        <v>150</v>
      </c>
      <c r="E18" s="57">
        <v>24258831</v>
      </c>
      <c r="F18" s="54"/>
    </row>
    <row r="19" spans="1:6" x14ac:dyDescent="0.3">
      <c r="A19" s="84">
        <f t="shared" si="0"/>
        <v>10</v>
      </c>
      <c r="B19" s="92" t="s">
        <v>152</v>
      </c>
      <c r="C19" s="53" t="s">
        <v>108</v>
      </c>
      <c r="D19" s="65" t="s">
        <v>153</v>
      </c>
      <c r="E19" s="57">
        <v>11972572</v>
      </c>
      <c r="F19" s="54"/>
    </row>
    <row r="20" spans="1:6" x14ac:dyDescent="0.3">
      <c r="A20" s="84">
        <f t="shared" si="0"/>
        <v>11</v>
      </c>
      <c r="B20" s="92" t="s">
        <v>154</v>
      </c>
      <c r="C20" s="53" t="s">
        <v>109</v>
      </c>
      <c r="D20" s="65" t="s">
        <v>151</v>
      </c>
      <c r="E20" s="57">
        <v>8296110</v>
      </c>
      <c r="F20" s="54"/>
    </row>
    <row r="21" spans="1:6" x14ac:dyDescent="0.3">
      <c r="A21" s="84">
        <f t="shared" si="0"/>
        <v>12</v>
      </c>
      <c r="B21" s="93" t="s">
        <v>155</v>
      </c>
      <c r="C21" s="53" t="s">
        <v>116</v>
      </c>
      <c r="D21" s="65" t="s">
        <v>156</v>
      </c>
      <c r="E21" s="57">
        <v>6601724</v>
      </c>
      <c r="F21" s="54"/>
    </row>
    <row r="22" spans="1:6" ht="31.5" x14ac:dyDescent="0.3">
      <c r="A22" s="84">
        <f t="shared" si="0"/>
        <v>13</v>
      </c>
      <c r="B22" s="93" t="s">
        <v>191</v>
      </c>
      <c r="C22" s="53" t="s">
        <v>192</v>
      </c>
      <c r="D22" s="65" t="s">
        <v>193</v>
      </c>
      <c r="E22" s="57">
        <v>13574210</v>
      </c>
      <c r="F22" s="54"/>
    </row>
    <row r="23" spans="1:6" ht="31.5" x14ac:dyDescent="0.3">
      <c r="A23" s="84">
        <f t="shared" si="0"/>
        <v>14</v>
      </c>
      <c r="B23" s="94" t="s">
        <v>194</v>
      </c>
      <c r="C23" s="73" t="s">
        <v>195</v>
      </c>
      <c r="D23" s="65" t="s">
        <v>144</v>
      </c>
      <c r="E23" s="57">
        <v>13268129</v>
      </c>
      <c r="F23" s="54"/>
    </row>
    <row r="24" spans="1:6" ht="31.5" x14ac:dyDescent="0.3">
      <c r="A24" s="84">
        <f t="shared" si="0"/>
        <v>15</v>
      </c>
      <c r="B24" s="94" t="s">
        <v>196</v>
      </c>
      <c r="C24" s="73" t="s">
        <v>197</v>
      </c>
      <c r="D24" s="65" t="s">
        <v>140</v>
      </c>
      <c r="E24" s="57">
        <v>8495527</v>
      </c>
      <c r="F24" s="54"/>
    </row>
    <row r="25" spans="1:6" s="56" customFormat="1" ht="15.75" x14ac:dyDescent="0.3">
      <c r="A25" s="83"/>
      <c r="B25" s="95"/>
      <c r="C25" s="11" t="s">
        <v>65</v>
      </c>
      <c r="D25" s="11" t="s">
        <v>544</v>
      </c>
      <c r="E25" s="74">
        <f>SUM(E26:E47)</f>
        <v>4295618678</v>
      </c>
      <c r="F25" s="74"/>
    </row>
    <row r="26" spans="1:6" s="56" customFormat="1" ht="35.1" customHeight="1" x14ac:dyDescent="0.3">
      <c r="A26" s="86">
        <v>1</v>
      </c>
      <c r="B26" s="58" t="s">
        <v>311</v>
      </c>
      <c r="C26" s="65" t="s">
        <v>84</v>
      </c>
      <c r="D26" s="72" t="s">
        <v>83</v>
      </c>
      <c r="E26" s="78">
        <v>1899644885</v>
      </c>
      <c r="F26" s="74"/>
    </row>
    <row r="27" spans="1:6" s="56" customFormat="1" ht="35.1" customHeight="1" x14ac:dyDescent="0.3">
      <c r="A27" s="86">
        <f>A26+1</f>
        <v>2</v>
      </c>
      <c r="B27" s="58" t="s">
        <v>471</v>
      </c>
      <c r="C27" s="65" t="s">
        <v>472</v>
      </c>
      <c r="D27" s="72" t="s">
        <v>183</v>
      </c>
      <c r="E27" s="78">
        <v>803611967</v>
      </c>
      <c r="F27" s="74"/>
    </row>
    <row r="28" spans="1:6" s="56" customFormat="1" ht="35.1" customHeight="1" x14ac:dyDescent="0.3">
      <c r="A28" s="86">
        <f t="shared" ref="A28:A47" si="1">A27+1</f>
        <v>3</v>
      </c>
      <c r="B28" s="58" t="s">
        <v>312</v>
      </c>
      <c r="C28" s="65" t="s">
        <v>313</v>
      </c>
      <c r="D28" s="72" t="s">
        <v>314</v>
      </c>
      <c r="E28" s="78">
        <v>494217212</v>
      </c>
      <c r="F28" s="74"/>
    </row>
    <row r="29" spans="1:6" s="56" customFormat="1" ht="35.1" customHeight="1" x14ac:dyDescent="0.3">
      <c r="A29" s="86">
        <f t="shared" si="1"/>
        <v>4</v>
      </c>
      <c r="B29" s="58" t="s">
        <v>17</v>
      </c>
      <c r="C29" s="65" t="s">
        <v>181</v>
      </c>
      <c r="D29" s="72" t="s">
        <v>182</v>
      </c>
      <c r="E29" s="78">
        <v>236319008</v>
      </c>
      <c r="F29" s="74"/>
    </row>
    <row r="30" spans="1:6" s="56" customFormat="1" ht="35.1" customHeight="1" x14ac:dyDescent="0.3">
      <c r="A30" s="86">
        <f t="shared" si="1"/>
        <v>5</v>
      </c>
      <c r="B30" s="58" t="s">
        <v>18</v>
      </c>
      <c r="C30" s="65" t="s">
        <v>460</v>
      </c>
      <c r="D30" s="72" t="s">
        <v>459</v>
      </c>
      <c r="E30" s="78">
        <v>163394775</v>
      </c>
      <c r="F30" s="74"/>
    </row>
    <row r="31" spans="1:6" s="56" customFormat="1" ht="35.1" customHeight="1" x14ac:dyDescent="0.3">
      <c r="A31" s="86">
        <f t="shared" si="1"/>
        <v>6</v>
      </c>
      <c r="B31" s="58" t="s">
        <v>316</v>
      </c>
      <c r="C31" s="65" t="s">
        <v>79</v>
      </c>
      <c r="D31" s="72" t="s">
        <v>72</v>
      </c>
      <c r="E31" s="78">
        <v>103948881</v>
      </c>
      <c r="F31" s="74"/>
    </row>
    <row r="32" spans="1:6" s="56" customFormat="1" ht="35.1" customHeight="1" x14ac:dyDescent="0.3">
      <c r="A32" s="86">
        <f t="shared" si="1"/>
        <v>7</v>
      </c>
      <c r="B32" s="58" t="s">
        <v>324</v>
      </c>
      <c r="C32" s="65" t="s">
        <v>325</v>
      </c>
      <c r="D32" s="72" t="s">
        <v>326</v>
      </c>
      <c r="E32" s="78">
        <v>102420780</v>
      </c>
      <c r="F32" s="74"/>
    </row>
    <row r="33" spans="1:6" s="56" customFormat="1" ht="35.1" customHeight="1" x14ac:dyDescent="0.3">
      <c r="A33" s="86">
        <f t="shared" si="1"/>
        <v>8</v>
      </c>
      <c r="B33" s="58" t="s">
        <v>12</v>
      </c>
      <c r="C33" s="65" t="s">
        <v>75</v>
      </c>
      <c r="D33" s="72" t="s">
        <v>76</v>
      </c>
      <c r="E33" s="78">
        <v>102374941</v>
      </c>
      <c r="F33" s="74"/>
    </row>
    <row r="34" spans="1:6" s="56" customFormat="1" ht="35.1" customHeight="1" x14ac:dyDescent="0.3">
      <c r="A34" s="86">
        <f t="shared" si="1"/>
        <v>9</v>
      </c>
      <c r="B34" s="58" t="s">
        <v>317</v>
      </c>
      <c r="C34" s="65" t="s">
        <v>77</v>
      </c>
      <c r="D34" s="72" t="s">
        <v>78</v>
      </c>
      <c r="E34" s="78">
        <v>75901463</v>
      </c>
      <c r="F34" s="74"/>
    </row>
    <row r="35" spans="1:6" s="56" customFormat="1" ht="35.1" customHeight="1" x14ac:dyDescent="0.3">
      <c r="A35" s="86">
        <f t="shared" si="1"/>
        <v>10</v>
      </c>
      <c r="B35" s="58" t="s">
        <v>318</v>
      </c>
      <c r="C35" s="65" t="s">
        <v>81</v>
      </c>
      <c r="D35" s="72" t="s">
        <v>82</v>
      </c>
      <c r="E35" s="78">
        <v>54509329</v>
      </c>
      <c r="F35" s="74"/>
    </row>
    <row r="36" spans="1:6" s="56" customFormat="1" ht="35.1" customHeight="1" x14ac:dyDescent="0.3">
      <c r="A36" s="86">
        <f t="shared" si="1"/>
        <v>11</v>
      </c>
      <c r="B36" s="58" t="s">
        <v>327</v>
      </c>
      <c r="C36" s="65" t="s">
        <v>328</v>
      </c>
      <c r="D36" s="72" t="s">
        <v>322</v>
      </c>
      <c r="E36" s="78">
        <v>49721238</v>
      </c>
      <c r="F36" s="74"/>
    </row>
    <row r="37" spans="1:6" s="56" customFormat="1" ht="35.1" customHeight="1" x14ac:dyDescent="0.3">
      <c r="A37" s="86">
        <f t="shared" si="1"/>
        <v>12</v>
      </c>
      <c r="B37" s="58" t="s">
        <v>473</v>
      </c>
      <c r="C37" s="65" t="s">
        <v>474</v>
      </c>
      <c r="D37" s="72" t="s">
        <v>83</v>
      </c>
      <c r="E37" s="78">
        <v>48379821</v>
      </c>
      <c r="F37" s="74"/>
    </row>
    <row r="38" spans="1:6" s="56" customFormat="1" ht="35.1" customHeight="1" x14ac:dyDescent="0.3">
      <c r="A38" s="86">
        <f t="shared" si="1"/>
        <v>13</v>
      </c>
      <c r="B38" s="58" t="s">
        <v>315</v>
      </c>
      <c r="C38" s="65" t="s">
        <v>73</v>
      </c>
      <c r="D38" s="72" t="s">
        <v>74</v>
      </c>
      <c r="E38" s="78">
        <v>31675220</v>
      </c>
      <c r="F38" s="74"/>
    </row>
    <row r="39" spans="1:6" s="56" customFormat="1" ht="35.1" customHeight="1" x14ac:dyDescent="0.3">
      <c r="A39" s="86">
        <f t="shared" si="1"/>
        <v>14</v>
      </c>
      <c r="B39" s="58" t="s">
        <v>475</v>
      </c>
      <c r="C39" s="65" t="s">
        <v>476</v>
      </c>
      <c r="D39" s="72" t="s">
        <v>477</v>
      </c>
      <c r="E39" s="78">
        <v>22678723</v>
      </c>
      <c r="F39" s="74"/>
    </row>
    <row r="40" spans="1:6" s="56" customFormat="1" ht="35.1" customHeight="1" x14ac:dyDescent="0.3">
      <c r="A40" s="86">
        <f t="shared" si="1"/>
        <v>15</v>
      </c>
      <c r="B40" s="58" t="s">
        <v>319</v>
      </c>
      <c r="C40" s="65" t="s">
        <v>80</v>
      </c>
      <c r="D40" s="72" t="s">
        <v>82</v>
      </c>
      <c r="E40" s="78">
        <v>17632690</v>
      </c>
      <c r="F40" s="74"/>
    </row>
    <row r="41" spans="1:6" s="56" customFormat="1" ht="35.1" customHeight="1" x14ac:dyDescent="0.3">
      <c r="A41" s="86">
        <f t="shared" si="1"/>
        <v>16</v>
      </c>
      <c r="B41" s="58" t="s">
        <v>478</v>
      </c>
      <c r="C41" s="65" t="s">
        <v>479</v>
      </c>
      <c r="D41" s="72" t="s">
        <v>320</v>
      </c>
      <c r="E41" s="78">
        <v>16440333</v>
      </c>
      <c r="F41" s="74"/>
    </row>
    <row r="42" spans="1:6" s="56" customFormat="1" ht="35.1" customHeight="1" x14ac:dyDescent="0.3">
      <c r="A42" s="86">
        <f>A41+1</f>
        <v>17</v>
      </c>
      <c r="B42" s="58" t="s">
        <v>321</v>
      </c>
      <c r="C42" s="65" t="s">
        <v>271</v>
      </c>
      <c r="D42" s="72" t="s">
        <v>272</v>
      </c>
      <c r="E42" s="78">
        <v>14179790</v>
      </c>
      <c r="F42" s="74"/>
    </row>
    <row r="43" spans="1:6" s="56" customFormat="1" ht="35.1" customHeight="1" x14ac:dyDescent="0.3">
      <c r="A43" s="86">
        <f t="shared" si="1"/>
        <v>18</v>
      </c>
      <c r="B43" s="58" t="s">
        <v>323</v>
      </c>
      <c r="C43" s="65" t="s">
        <v>273</v>
      </c>
      <c r="D43" s="72" t="s">
        <v>78</v>
      </c>
      <c r="E43" s="78">
        <v>12637686</v>
      </c>
      <c r="F43" s="74"/>
    </row>
    <row r="44" spans="1:6" s="56" customFormat="1" ht="35.1" customHeight="1" x14ac:dyDescent="0.3">
      <c r="A44" s="86">
        <f t="shared" si="1"/>
        <v>19</v>
      </c>
      <c r="B44" s="58" t="s">
        <v>480</v>
      </c>
      <c r="C44" s="65" t="s">
        <v>481</v>
      </c>
      <c r="D44" s="72" t="s">
        <v>482</v>
      </c>
      <c r="E44" s="78">
        <v>11603866</v>
      </c>
      <c r="F44" s="74"/>
    </row>
    <row r="45" spans="1:6" s="56" customFormat="1" ht="15.75" x14ac:dyDescent="0.3">
      <c r="A45" s="86">
        <f t="shared" si="1"/>
        <v>20</v>
      </c>
      <c r="B45" s="99" t="s">
        <v>537</v>
      </c>
      <c r="C45" s="75" t="s">
        <v>538</v>
      </c>
      <c r="D45" s="75" t="s">
        <v>539</v>
      </c>
      <c r="E45" s="76">
        <v>12653239</v>
      </c>
      <c r="F45" s="58"/>
    </row>
    <row r="46" spans="1:6" s="56" customFormat="1" ht="15.75" x14ac:dyDescent="0.3">
      <c r="A46" s="86">
        <f t="shared" si="1"/>
        <v>21</v>
      </c>
      <c r="B46" s="99" t="s">
        <v>540</v>
      </c>
      <c r="C46" s="75" t="s">
        <v>541</v>
      </c>
      <c r="D46" s="72" t="s">
        <v>542</v>
      </c>
      <c r="E46" s="76">
        <v>13106736</v>
      </c>
      <c r="F46" s="58"/>
    </row>
    <row r="47" spans="1:6" s="56" customFormat="1" ht="15.75" x14ac:dyDescent="0.3">
      <c r="A47" s="86">
        <f t="shared" si="1"/>
        <v>22</v>
      </c>
      <c r="B47" s="99" t="s">
        <v>129</v>
      </c>
      <c r="C47" s="75" t="s">
        <v>130</v>
      </c>
      <c r="D47" s="72" t="s">
        <v>157</v>
      </c>
      <c r="E47" s="76">
        <v>8566095</v>
      </c>
      <c r="F47" s="58"/>
    </row>
    <row r="48" spans="1:6" s="56" customFormat="1" ht="15.75" x14ac:dyDescent="0.3">
      <c r="A48" s="85"/>
      <c r="B48" s="54"/>
      <c r="C48" s="11" t="s">
        <v>66</v>
      </c>
      <c r="D48" s="50" t="s">
        <v>545</v>
      </c>
      <c r="E48" s="55">
        <f>SUM(E49:E131)</f>
        <v>2972319452</v>
      </c>
      <c r="F48" s="54"/>
    </row>
    <row r="49" spans="1:6" s="56" customFormat="1" ht="35.1" customHeight="1" x14ac:dyDescent="0.3">
      <c r="A49" s="86">
        <v>1</v>
      </c>
      <c r="B49" s="58" t="s">
        <v>307</v>
      </c>
      <c r="C49" s="65" t="s">
        <v>158</v>
      </c>
      <c r="D49" s="72" t="s">
        <v>159</v>
      </c>
      <c r="E49" s="78">
        <v>317997515</v>
      </c>
      <c r="F49" s="54"/>
    </row>
    <row r="50" spans="1:6" s="56" customFormat="1" ht="35.1" customHeight="1" x14ac:dyDescent="0.3">
      <c r="A50" s="86">
        <f>A49+1</f>
        <v>2</v>
      </c>
      <c r="B50" s="58" t="s">
        <v>308</v>
      </c>
      <c r="C50" s="65" t="s">
        <v>309</v>
      </c>
      <c r="D50" s="72" t="s">
        <v>310</v>
      </c>
      <c r="E50" s="78">
        <v>220475109</v>
      </c>
      <c r="F50" s="54"/>
    </row>
    <row r="51" spans="1:6" s="56" customFormat="1" ht="35.1" customHeight="1" x14ac:dyDescent="0.3">
      <c r="A51" s="86">
        <f t="shared" ref="A51:A113" si="2">A50+1</f>
        <v>3</v>
      </c>
      <c r="B51" s="58" t="s">
        <v>483</v>
      </c>
      <c r="C51" s="65" t="s">
        <v>484</v>
      </c>
      <c r="D51" s="72" t="s">
        <v>485</v>
      </c>
      <c r="E51" s="78">
        <v>145919510</v>
      </c>
      <c r="F51" s="54"/>
    </row>
    <row r="52" spans="1:6" s="56" customFormat="1" ht="35.1" customHeight="1" x14ac:dyDescent="0.3">
      <c r="A52" s="86">
        <f t="shared" si="2"/>
        <v>4</v>
      </c>
      <c r="B52" s="58" t="s">
        <v>461</v>
      </c>
      <c r="C52" s="65" t="s">
        <v>462</v>
      </c>
      <c r="D52" s="72" t="s">
        <v>486</v>
      </c>
      <c r="E52" s="78">
        <v>83246626</v>
      </c>
      <c r="F52" s="54"/>
    </row>
    <row r="53" spans="1:6" s="56" customFormat="1" ht="31.5" x14ac:dyDescent="0.3">
      <c r="A53" s="86">
        <f t="shared" si="2"/>
        <v>5</v>
      </c>
      <c r="B53" s="93" t="s">
        <v>487</v>
      </c>
      <c r="C53" s="53" t="s">
        <v>488</v>
      </c>
      <c r="D53" s="80" t="s">
        <v>489</v>
      </c>
      <c r="E53" s="57">
        <v>80292070</v>
      </c>
      <c r="F53" s="54"/>
    </row>
    <row r="54" spans="1:6" s="56" customFormat="1" ht="31.5" x14ac:dyDescent="0.3">
      <c r="A54" s="86">
        <f t="shared" si="2"/>
        <v>6</v>
      </c>
      <c r="B54" s="93" t="s">
        <v>490</v>
      </c>
      <c r="C54" s="53" t="s">
        <v>491</v>
      </c>
      <c r="D54" s="80" t="s">
        <v>492</v>
      </c>
      <c r="E54" s="57">
        <v>69393065</v>
      </c>
      <c r="F54" s="54"/>
    </row>
    <row r="55" spans="1:6" s="56" customFormat="1" ht="31.5" x14ac:dyDescent="0.3">
      <c r="A55" s="86">
        <f t="shared" si="2"/>
        <v>7</v>
      </c>
      <c r="B55" s="93" t="s">
        <v>493</v>
      </c>
      <c r="C55" s="53" t="s">
        <v>494</v>
      </c>
      <c r="D55" s="80" t="s">
        <v>495</v>
      </c>
      <c r="E55" s="57">
        <v>40080070</v>
      </c>
      <c r="F55" s="54"/>
    </row>
    <row r="56" spans="1:6" s="56" customFormat="1" ht="31.5" x14ac:dyDescent="0.3">
      <c r="A56" s="86">
        <f t="shared" si="2"/>
        <v>8</v>
      </c>
      <c r="B56" s="93" t="s">
        <v>496</v>
      </c>
      <c r="C56" s="53" t="s">
        <v>497</v>
      </c>
      <c r="D56" s="80" t="s">
        <v>498</v>
      </c>
      <c r="E56" s="57">
        <v>16116800</v>
      </c>
      <c r="F56" s="54"/>
    </row>
    <row r="57" spans="1:6" s="56" customFormat="1" ht="31.5" x14ac:dyDescent="0.3">
      <c r="A57" s="86">
        <f t="shared" si="2"/>
        <v>9</v>
      </c>
      <c r="B57" s="93" t="s">
        <v>499</v>
      </c>
      <c r="C57" s="53" t="s">
        <v>500</v>
      </c>
      <c r="D57" s="80" t="s">
        <v>501</v>
      </c>
      <c r="E57" s="57">
        <v>15193050</v>
      </c>
      <c r="F57" s="54"/>
    </row>
    <row r="58" spans="1:6" s="56" customFormat="1" ht="15.75" x14ac:dyDescent="0.3">
      <c r="A58" s="86">
        <f t="shared" si="2"/>
        <v>10</v>
      </c>
      <c r="B58" s="93" t="s">
        <v>220</v>
      </c>
      <c r="C58" s="53" t="s">
        <v>198</v>
      </c>
      <c r="D58" s="80" t="s">
        <v>335</v>
      </c>
      <c r="E58" s="57">
        <v>108416381</v>
      </c>
      <c r="F58" s="54"/>
    </row>
    <row r="59" spans="1:6" s="56" customFormat="1" ht="15.75" x14ac:dyDescent="0.3">
      <c r="A59" s="86">
        <f t="shared" si="2"/>
        <v>11</v>
      </c>
      <c r="B59" s="93" t="s">
        <v>336</v>
      </c>
      <c r="C59" s="53" t="s">
        <v>337</v>
      </c>
      <c r="D59" s="80" t="s">
        <v>338</v>
      </c>
      <c r="E59" s="57">
        <v>91450930</v>
      </c>
      <c r="F59" s="54"/>
    </row>
    <row r="60" spans="1:6" s="56" customFormat="1" ht="15.75" x14ac:dyDescent="0.3">
      <c r="A60" s="86">
        <f t="shared" si="2"/>
        <v>12</v>
      </c>
      <c r="B60" s="93" t="s">
        <v>227</v>
      </c>
      <c r="C60" s="53" t="s">
        <v>228</v>
      </c>
      <c r="D60" s="80" t="s">
        <v>339</v>
      </c>
      <c r="E60" s="57">
        <v>84135407</v>
      </c>
      <c r="F60" s="54"/>
    </row>
    <row r="61" spans="1:6" s="56" customFormat="1" ht="15.75" x14ac:dyDescent="0.3">
      <c r="A61" s="86">
        <f t="shared" si="2"/>
        <v>13</v>
      </c>
      <c r="B61" s="93" t="s">
        <v>340</v>
      </c>
      <c r="C61" s="53" t="s">
        <v>341</v>
      </c>
      <c r="D61" s="80" t="s">
        <v>342</v>
      </c>
      <c r="E61" s="57">
        <v>77212470</v>
      </c>
      <c r="F61" s="54"/>
    </row>
    <row r="62" spans="1:6" s="56" customFormat="1" ht="15.75" x14ac:dyDescent="0.3">
      <c r="A62" s="86">
        <f t="shared" si="2"/>
        <v>14</v>
      </c>
      <c r="B62" s="93" t="s">
        <v>241</v>
      </c>
      <c r="C62" s="53" t="s">
        <v>242</v>
      </c>
      <c r="D62" s="80" t="s">
        <v>343</v>
      </c>
      <c r="E62" s="57">
        <v>78625725</v>
      </c>
      <c r="F62" s="54"/>
    </row>
    <row r="63" spans="1:6" s="56" customFormat="1" ht="15.75" x14ac:dyDescent="0.3">
      <c r="A63" s="86">
        <f t="shared" si="2"/>
        <v>15</v>
      </c>
      <c r="B63" s="93" t="s">
        <v>344</v>
      </c>
      <c r="C63" s="53" t="s">
        <v>345</v>
      </c>
      <c r="D63" s="80" t="s">
        <v>346</v>
      </c>
      <c r="E63" s="57">
        <v>62924820</v>
      </c>
      <c r="F63" s="54"/>
    </row>
    <row r="64" spans="1:6" s="56" customFormat="1" ht="15.75" x14ac:dyDescent="0.3">
      <c r="A64" s="86">
        <f t="shared" si="2"/>
        <v>16</v>
      </c>
      <c r="B64" s="96" t="s">
        <v>121</v>
      </c>
      <c r="C64" s="77" t="s">
        <v>122</v>
      </c>
      <c r="D64" s="81" t="s">
        <v>347</v>
      </c>
      <c r="E64" s="57">
        <v>47281431</v>
      </c>
      <c r="F64" s="54"/>
    </row>
    <row r="65" spans="1:6" s="56" customFormat="1" ht="15.75" x14ac:dyDescent="0.3">
      <c r="A65" s="86">
        <f t="shared" si="2"/>
        <v>17</v>
      </c>
      <c r="B65" s="54" t="s">
        <v>348</v>
      </c>
      <c r="C65" s="54" t="s">
        <v>349</v>
      </c>
      <c r="D65" s="67" t="s">
        <v>350</v>
      </c>
      <c r="E65" s="57">
        <v>45830800</v>
      </c>
      <c r="F65" s="54"/>
    </row>
    <row r="66" spans="1:6" s="56" customFormat="1" ht="15.75" x14ac:dyDescent="0.3">
      <c r="A66" s="86">
        <f t="shared" si="2"/>
        <v>18</v>
      </c>
      <c r="B66" s="54" t="s">
        <v>245</v>
      </c>
      <c r="C66" s="54" t="s">
        <v>246</v>
      </c>
      <c r="D66" s="67" t="s">
        <v>351</v>
      </c>
      <c r="E66" s="57">
        <v>44015115</v>
      </c>
      <c r="F66" s="54"/>
    </row>
    <row r="67" spans="1:6" s="56" customFormat="1" ht="15.75" x14ac:dyDescent="0.3">
      <c r="A67" s="86">
        <f t="shared" si="2"/>
        <v>19</v>
      </c>
      <c r="B67" s="54" t="s">
        <v>352</v>
      </c>
      <c r="C67" s="54" t="s">
        <v>353</v>
      </c>
      <c r="D67" s="67" t="s">
        <v>354</v>
      </c>
      <c r="E67" s="57">
        <v>47194097</v>
      </c>
      <c r="F67" s="54"/>
    </row>
    <row r="68" spans="1:6" s="56" customFormat="1" ht="15.75" x14ac:dyDescent="0.3">
      <c r="A68" s="86">
        <f t="shared" si="2"/>
        <v>20</v>
      </c>
      <c r="B68" s="54" t="s">
        <v>355</v>
      </c>
      <c r="C68" s="54" t="s">
        <v>356</v>
      </c>
      <c r="D68" s="67" t="s">
        <v>357</v>
      </c>
      <c r="E68" s="57">
        <v>46559097</v>
      </c>
      <c r="F68" s="54"/>
    </row>
    <row r="69" spans="1:6" s="56" customFormat="1" ht="15.75" x14ac:dyDescent="0.3">
      <c r="A69" s="86">
        <f t="shared" si="2"/>
        <v>21</v>
      </c>
      <c r="B69" s="54" t="s">
        <v>125</v>
      </c>
      <c r="C69" s="54" t="s">
        <v>126</v>
      </c>
      <c r="D69" s="67" t="s">
        <v>358</v>
      </c>
      <c r="E69" s="57">
        <v>40729502</v>
      </c>
      <c r="F69" s="54"/>
    </row>
    <row r="70" spans="1:6" s="56" customFormat="1" ht="15.75" x14ac:dyDescent="0.3">
      <c r="A70" s="86">
        <f t="shared" si="2"/>
        <v>22</v>
      </c>
      <c r="B70" s="54" t="s">
        <v>221</v>
      </c>
      <c r="C70" s="54" t="s">
        <v>222</v>
      </c>
      <c r="D70" s="67" t="s">
        <v>359</v>
      </c>
      <c r="E70" s="57">
        <v>40536122</v>
      </c>
      <c r="F70" s="54"/>
    </row>
    <row r="71" spans="1:6" s="56" customFormat="1" ht="15.75" x14ac:dyDescent="0.3">
      <c r="A71" s="86">
        <f t="shared" si="2"/>
        <v>23</v>
      </c>
      <c r="B71" s="54" t="s">
        <v>199</v>
      </c>
      <c r="C71" s="54" t="s">
        <v>200</v>
      </c>
      <c r="D71" s="67" t="s">
        <v>360</v>
      </c>
      <c r="E71" s="57">
        <v>36748897</v>
      </c>
      <c r="F71" s="54"/>
    </row>
    <row r="72" spans="1:6" s="56" customFormat="1" ht="15.75" x14ac:dyDescent="0.3">
      <c r="A72" s="86">
        <f t="shared" si="2"/>
        <v>24</v>
      </c>
      <c r="B72" s="54" t="s">
        <v>219</v>
      </c>
      <c r="C72" s="54" t="s">
        <v>195</v>
      </c>
      <c r="D72" s="67" t="s">
        <v>335</v>
      </c>
      <c r="E72" s="57">
        <v>36473658</v>
      </c>
      <c r="F72" s="54"/>
    </row>
    <row r="73" spans="1:6" s="56" customFormat="1" ht="15.75" x14ac:dyDescent="0.3">
      <c r="A73" s="86">
        <f t="shared" si="2"/>
        <v>25</v>
      </c>
      <c r="B73" s="54" t="s">
        <v>361</v>
      </c>
      <c r="C73" s="54" t="s">
        <v>362</v>
      </c>
      <c r="D73" s="67" t="s">
        <v>363</v>
      </c>
      <c r="E73" s="57">
        <v>35467754</v>
      </c>
      <c r="F73" s="54"/>
    </row>
    <row r="74" spans="1:6" s="56" customFormat="1" ht="15.75" x14ac:dyDescent="0.3">
      <c r="A74" s="86">
        <f t="shared" si="2"/>
        <v>26</v>
      </c>
      <c r="B74" s="54" t="s">
        <v>209</v>
      </c>
      <c r="C74" s="54" t="s">
        <v>210</v>
      </c>
      <c r="D74" s="67" t="s">
        <v>365</v>
      </c>
      <c r="E74" s="57">
        <v>32252070</v>
      </c>
      <c r="F74" s="54"/>
    </row>
    <row r="75" spans="1:6" s="56" customFormat="1" ht="15.75" x14ac:dyDescent="0.3">
      <c r="A75" s="86">
        <f t="shared" si="2"/>
        <v>27</v>
      </c>
      <c r="B75" s="54" t="s">
        <v>211</v>
      </c>
      <c r="C75" s="54" t="s">
        <v>212</v>
      </c>
      <c r="D75" s="67" t="s">
        <v>335</v>
      </c>
      <c r="E75" s="57">
        <v>30733834</v>
      </c>
      <c r="F75" s="54"/>
    </row>
    <row r="76" spans="1:6" s="56" customFormat="1" ht="15.75" x14ac:dyDescent="0.3">
      <c r="A76" s="86">
        <f t="shared" si="2"/>
        <v>28</v>
      </c>
      <c r="B76" s="54" t="s">
        <v>239</v>
      </c>
      <c r="C76" s="54" t="s">
        <v>240</v>
      </c>
      <c r="D76" s="67" t="s">
        <v>366</v>
      </c>
      <c r="E76" s="57">
        <v>31004485</v>
      </c>
      <c r="F76" s="54"/>
    </row>
    <row r="77" spans="1:6" s="56" customFormat="1" ht="15.75" x14ac:dyDescent="0.3">
      <c r="A77" s="86">
        <f t="shared" si="2"/>
        <v>29</v>
      </c>
      <c r="B77" s="54" t="s">
        <v>215</v>
      </c>
      <c r="C77" s="54" t="s">
        <v>216</v>
      </c>
      <c r="D77" s="67" t="s">
        <v>367</v>
      </c>
      <c r="E77" s="57">
        <v>36884263</v>
      </c>
      <c r="F77" s="54"/>
    </row>
    <row r="78" spans="1:6" s="56" customFormat="1" ht="15.75" x14ac:dyDescent="0.3">
      <c r="A78" s="86">
        <f t="shared" si="2"/>
        <v>30</v>
      </c>
      <c r="B78" s="54" t="s">
        <v>251</v>
      </c>
      <c r="C78" s="54" t="s">
        <v>252</v>
      </c>
      <c r="D78" s="67" t="s">
        <v>368</v>
      </c>
      <c r="E78" s="57">
        <v>27219517</v>
      </c>
      <c r="F78" s="54"/>
    </row>
    <row r="79" spans="1:6" s="56" customFormat="1" ht="15.75" x14ac:dyDescent="0.3">
      <c r="A79" s="86">
        <f t="shared" si="2"/>
        <v>31</v>
      </c>
      <c r="B79" s="54" t="s">
        <v>247</v>
      </c>
      <c r="C79" s="54" t="s">
        <v>248</v>
      </c>
      <c r="D79" s="67" t="s">
        <v>369</v>
      </c>
      <c r="E79" s="57">
        <v>28762371</v>
      </c>
      <c r="F79" s="54"/>
    </row>
    <row r="80" spans="1:6" s="56" customFormat="1" ht="15.75" x14ac:dyDescent="0.3">
      <c r="A80" s="86">
        <f t="shared" si="2"/>
        <v>32</v>
      </c>
      <c r="B80" s="54" t="s">
        <v>370</v>
      </c>
      <c r="C80" s="54" t="s">
        <v>371</v>
      </c>
      <c r="D80" s="67" t="s">
        <v>372</v>
      </c>
      <c r="E80" s="57">
        <v>26401774</v>
      </c>
      <c r="F80" s="54"/>
    </row>
    <row r="81" spans="1:6" s="56" customFormat="1" ht="15.75" x14ac:dyDescent="0.3">
      <c r="A81" s="86">
        <f t="shared" si="2"/>
        <v>33</v>
      </c>
      <c r="B81" s="54" t="s">
        <v>217</v>
      </c>
      <c r="C81" s="54" t="s">
        <v>218</v>
      </c>
      <c r="D81" s="67" t="s">
        <v>373</v>
      </c>
      <c r="E81" s="57">
        <v>28278532</v>
      </c>
      <c r="F81" s="54"/>
    </row>
    <row r="82" spans="1:6" s="56" customFormat="1" ht="15.75" x14ac:dyDescent="0.3">
      <c r="A82" s="86">
        <f t="shared" si="2"/>
        <v>34</v>
      </c>
      <c r="B82" s="54" t="s">
        <v>123</v>
      </c>
      <c r="C82" s="54" t="s">
        <v>124</v>
      </c>
      <c r="D82" s="67" t="s">
        <v>374</v>
      </c>
      <c r="E82" s="57">
        <v>24231583</v>
      </c>
      <c r="F82" s="54"/>
    </row>
    <row r="83" spans="1:6" s="56" customFormat="1" ht="15.75" x14ac:dyDescent="0.3">
      <c r="A83" s="86">
        <f t="shared" si="2"/>
        <v>35</v>
      </c>
      <c r="B83" s="54" t="s">
        <v>223</v>
      </c>
      <c r="C83" s="54" t="s">
        <v>224</v>
      </c>
      <c r="D83" s="67" t="s">
        <v>375</v>
      </c>
      <c r="E83" s="57">
        <v>24036249</v>
      </c>
      <c r="F83" s="54"/>
    </row>
    <row r="84" spans="1:6" s="56" customFormat="1" ht="15.75" x14ac:dyDescent="0.3">
      <c r="A84" s="86">
        <f t="shared" si="2"/>
        <v>36</v>
      </c>
      <c r="B84" s="54" t="s">
        <v>249</v>
      </c>
      <c r="C84" s="54" t="s">
        <v>250</v>
      </c>
      <c r="D84" s="67" t="s">
        <v>373</v>
      </c>
      <c r="E84" s="57">
        <v>23759857</v>
      </c>
      <c r="F84" s="54"/>
    </row>
    <row r="85" spans="1:6" s="56" customFormat="1" ht="15.75" x14ac:dyDescent="0.3">
      <c r="A85" s="86">
        <f t="shared" si="2"/>
        <v>37</v>
      </c>
      <c r="B85" s="54" t="s">
        <v>205</v>
      </c>
      <c r="C85" s="54" t="s">
        <v>206</v>
      </c>
      <c r="D85" s="67" t="s">
        <v>376</v>
      </c>
      <c r="E85" s="57">
        <v>22760315</v>
      </c>
      <c r="F85" s="54"/>
    </row>
    <row r="86" spans="1:6" s="56" customFormat="1" ht="15.75" x14ac:dyDescent="0.3">
      <c r="A86" s="86">
        <f t="shared" si="2"/>
        <v>38</v>
      </c>
      <c r="B86" s="54" t="s">
        <v>201</v>
      </c>
      <c r="C86" s="54" t="s">
        <v>202</v>
      </c>
      <c r="D86" s="67" t="s">
        <v>377</v>
      </c>
      <c r="E86" s="57">
        <v>21980378</v>
      </c>
      <c r="F86" s="54"/>
    </row>
    <row r="87" spans="1:6" s="56" customFormat="1" ht="15.75" x14ac:dyDescent="0.3">
      <c r="A87" s="86">
        <f t="shared" si="2"/>
        <v>39</v>
      </c>
      <c r="B87" s="54" t="s">
        <v>378</v>
      </c>
      <c r="C87" s="54" t="s">
        <v>379</v>
      </c>
      <c r="D87" s="67" t="s">
        <v>380</v>
      </c>
      <c r="E87" s="57">
        <v>23271863</v>
      </c>
      <c r="F87" s="54"/>
    </row>
    <row r="88" spans="1:6" s="56" customFormat="1" ht="15.75" x14ac:dyDescent="0.3">
      <c r="A88" s="86">
        <f t="shared" si="2"/>
        <v>40</v>
      </c>
      <c r="B88" s="54" t="s">
        <v>259</v>
      </c>
      <c r="C88" s="54" t="s">
        <v>260</v>
      </c>
      <c r="D88" s="67" t="s">
        <v>381</v>
      </c>
      <c r="E88" s="57">
        <v>27093066</v>
      </c>
      <c r="F88" s="54"/>
    </row>
    <row r="89" spans="1:6" s="56" customFormat="1" ht="15.75" x14ac:dyDescent="0.3">
      <c r="A89" s="86">
        <f t="shared" si="2"/>
        <v>41</v>
      </c>
      <c r="B89" s="54" t="s">
        <v>382</v>
      </c>
      <c r="C89" s="54" t="s">
        <v>383</v>
      </c>
      <c r="D89" s="67" t="s">
        <v>372</v>
      </c>
      <c r="E89" s="57">
        <v>21869412</v>
      </c>
      <c r="F89" s="54"/>
    </row>
    <row r="90" spans="1:6" s="56" customFormat="1" ht="15.75" x14ac:dyDescent="0.3">
      <c r="A90" s="86">
        <f t="shared" si="2"/>
        <v>42</v>
      </c>
      <c r="B90" s="54" t="s">
        <v>255</v>
      </c>
      <c r="C90" s="54" t="s">
        <v>256</v>
      </c>
      <c r="D90" s="67" t="s">
        <v>347</v>
      </c>
      <c r="E90" s="57">
        <v>20550558</v>
      </c>
      <c r="F90" s="54"/>
    </row>
    <row r="91" spans="1:6" s="56" customFormat="1" ht="15.75" x14ac:dyDescent="0.3">
      <c r="A91" s="86">
        <f t="shared" si="2"/>
        <v>43</v>
      </c>
      <c r="B91" s="54" t="s">
        <v>384</v>
      </c>
      <c r="C91" s="54" t="s">
        <v>385</v>
      </c>
      <c r="D91" s="67" t="s">
        <v>386</v>
      </c>
      <c r="E91" s="57">
        <v>20165978</v>
      </c>
      <c r="F91" s="54"/>
    </row>
    <row r="92" spans="1:6" s="56" customFormat="1" ht="15.75" x14ac:dyDescent="0.3">
      <c r="A92" s="86">
        <f t="shared" si="2"/>
        <v>44</v>
      </c>
      <c r="B92" s="54" t="s">
        <v>257</v>
      </c>
      <c r="C92" s="54" t="s">
        <v>258</v>
      </c>
      <c r="D92" s="67" t="s">
        <v>387</v>
      </c>
      <c r="E92" s="57">
        <v>19321068</v>
      </c>
      <c r="F92" s="54"/>
    </row>
    <row r="93" spans="1:6" s="56" customFormat="1" ht="15.75" x14ac:dyDescent="0.3">
      <c r="A93" s="86">
        <f t="shared" si="2"/>
        <v>45</v>
      </c>
      <c r="B93" s="54" t="s">
        <v>267</v>
      </c>
      <c r="C93" s="54" t="s">
        <v>268</v>
      </c>
      <c r="D93" s="67" t="s">
        <v>388</v>
      </c>
      <c r="E93" s="57">
        <v>18976660</v>
      </c>
      <c r="F93" s="54"/>
    </row>
    <row r="94" spans="1:6" s="56" customFormat="1" ht="15.75" x14ac:dyDescent="0.3">
      <c r="A94" s="86">
        <f t="shared" si="2"/>
        <v>46</v>
      </c>
      <c r="B94" s="54" t="s">
        <v>389</v>
      </c>
      <c r="C94" s="54" t="s">
        <v>390</v>
      </c>
      <c r="D94" s="67" t="s">
        <v>391</v>
      </c>
      <c r="E94" s="57">
        <v>44593437</v>
      </c>
      <c r="F94" s="54"/>
    </row>
    <row r="95" spans="1:6" s="56" customFormat="1" ht="15.75" x14ac:dyDescent="0.3">
      <c r="A95" s="86">
        <f t="shared" si="2"/>
        <v>47</v>
      </c>
      <c r="B95" s="54" t="s">
        <v>392</v>
      </c>
      <c r="C95" s="54" t="s">
        <v>393</v>
      </c>
      <c r="D95" s="67" t="s">
        <v>394</v>
      </c>
      <c r="E95" s="57">
        <v>17058227</v>
      </c>
      <c r="F95" s="54"/>
    </row>
    <row r="96" spans="1:6" s="56" customFormat="1" ht="15.75" x14ac:dyDescent="0.3">
      <c r="A96" s="86">
        <f t="shared" si="2"/>
        <v>48</v>
      </c>
      <c r="B96" s="54" t="s">
        <v>229</v>
      </c>
      <c r="C96" s="54" t="s">
        <v>230</v>
      </c>
      <c r="D96" s="67" t="s">
        <v>395</v>
      </c>
      <c r="E96" s="57">
        <v>16870258</v>
      </c>
      <c r="F96" s="54"/>
    </row>
    <row r="97" spans="1:6" s="56" customFormat="1" ht="15.75" x14ac:dyDescent="0.3">
      <c r="A97" s="86">
        <f t="shared" si="2"/>
        <v>49</v>
      </c>
      <c r="B97" s="54" t="s">
        <v>203</v>
      </c>
      <c r="C97" s="54" t="s">
        <v>204</v>
      </c>
      <c r="D97" s="67" t="s">
        <v>396</v>
      </c>
      <c r="E97" s="57">
        <v>16480417</v>
      </c>
      <c r="F97" s="54"/>
    </row>
    <row r="98" spans="1:6" s="56" customFormat="1" ht="15.75" x14ac:dyDescent="0.3">
      <c r="A98" s="86">
        <f t="shared" si="2"/>
        <v>50</v>
      </c>
      <c r="B98" s="54" t="s">
        <v>397</v>
      </c>
      <c r="C98" s="54" t="s">
        <v>398</v>
      </c>
      <c r="D98" s="67" t="s">
        <v>346</v>
      </c>
      <c r="E98" s="57">
        <v>17437441</v>
      </c>
      <c r="F98" s="54"/>
    </row>
    <row r="99" spans="1:6" s="56" customFormat="1" ht="15.75" x14ac:dyDescent="0.3">
      <c r="A99" s="86">
        <f t="shared" si="2"/>
        <v>51</v>
      </c>
      <c r="B99" s="54" t="s">
        <v>399</v>
      </c>
      <c r="C99" s="54" t="s">
        <v>400</v>
      </c>
      <c r="D99" s="67" t="s">
        <v>401</v>
      </c>
      <c r="E99" s="57">
        <v>17313386</v>
      </c>
      <c r="F99" s="54"/>
    </row>
    <row r="100" spans="1:6" s="56" customFormat="1" ht="15.75" x14ac:dyDescent="0.3">
      <c r="A100" s="86">
        <f t="shared" si="2"/>
        <v>52</v>
      </c>
      <c r="B100" s="54" t="s">
        <v>231</v>
      </c>
      <c r="C100" s="54" t="s">
        <v>232</v>
      </c>
      <c r="D100" s="67" t="s">
        <v>402</v>
      </c>
      <c r="E100" s="57">
        <v>12116466</v>
      </c>
      <c r="F100" s="54"/>
    </row>
    <row r="101" spans="1:6" s="56" customFormat="1" ht="15.75" x14ac:dyDescent="0.3">
      <c r="A101" s="86">
        <f t="shared" si="2"/>
        <v>53</v>
      </c>
      <c r="B101" s="54" t="s">
        <v>261</v>
      </c>
      <c r="C101" s="54" t="s">
        <v>262</v>
      </c>
      <c r="D101" s="67" t="s">
        <v>403</v>
      </c>
      <c r="E101" s="57">
        <v>16996115</v>
      </c>
      <c r="F101" s="54"/>
    </row>
    <row r="102" spans="1:6" s="56" customFormat="1" ht="31.5" x14ac:dyDescent="0.3">
      <c r="A102" s="86">
        <f t="shared" si="2"/>
        <v>54</v>
      </c>
      <c r="B102" s="54" t="s">
        <v>127</v>
      </c>
      <c r="C102" s="54" t="s">
        <v>128</v>
      </c>
      <c r="D102" s="67" t="s">
        <v>404</v>
      </c>
      <c r="E102" s="57">
        <v>16996115</v>
      </c>
      <c r="F102" s="54"/>
    </row>
    <row r="103" spans="1:6" s="56" customFormat="1" ht="15.75" x14ac:dyDescent="0.3">
      <c r="A103" s="86">
        <f t="shared" si="2"/>
        <v>55</v>
      </c>
      <c r="B103" s="54" t="s">
        <v>405</v>
      </c>
      <c r="C103" s="54" t="s">
        <v>406</v>
      </c>
      <c r="D103" s="67" t="s">
        <v>407</v>
      </c>
      <c r="E103" s="57">
        <v>15292889</v>
      </c>
      <c r="F103" s="54"/>
    </row>
    <row r="104" spans="1:6" s="56" customFormat="1" ht="47.25" x14ac:dyDescent="0.3">
      <c r="A104" s="86">
        <f t="shared" si="2"/>
        <v>56</v>
      </c>
      <c r="B104" s="54" t="s">
        <v>408</v>
      </c>
      <c r="C104" s="54" t="s">
        <v>409</v>
      </c>
      <c r="D104" s="67" t="s">
        <v>410</v>
      </c>
      <c r="E104" s="57">
        <v>15639029</v>
      </c>
      <c r="F104" s="54"/>
    </row>
    <row r="105" spans="1:6" s="56" customFormat="1" ht="15.75" x14ac:dyDescent="0.3">
      <c r="A105" s="86">
        <f t="shared" si="2"/>
        <v>57</v>
      </c>
      <c r="B105" s="54" t="s">
        <v>207</v>
      </c>
      <c r="C105" s="54" t="s">
        <v>208</v>
      </c>
      <c r="D105" s="67" t="s">
        <v>376</v>
      </c>
      <c r="E105" s="57">
        <v>14265200</v>
      </c>
      <c r="F105" s="54"/>
    </row>
    <row r="106" spans="1:6" s="56" customFormat="1" ht="15.75" x14ac:dyDescent="0.3">
      <c r="A106" s="86">
        <f t="shared" si="2"/>
        <v>58</v>
      </c>
      <c r="B106" s="54" t="s">
        <v>117</v>
      </c>
      <c r="C106" s="54" t="s">
        <v>118</v>
      </c>
      <c r="D106" s="67" t="s">
        <v>360</v>
      </c>
      <c r="E106" s="57">
        <v>15012534</v>
      </c>
      <c r="F106" s="54"/>
    </row>
    <row r="107" spans="1:6" s="56" customFormat="1" ht="15.75" x14ac:dyDescent="0.3">
      <c r="A107" s="86">
        <f t="shared" si="2"/>
        <v>59</v>
      </c>
      <c r="B107" s="54" t="s">
        <v>411</v>
      </c>
      <c r="C107" s="54" t="s">
        <v>412</v>
      </c>
      <c r="D107" s="67" t="s">
        <v>350</v>
      </c>
      <c r="E107" s="57">
        <v>14278382</v>
      </c>
      <c r="F107" s="54"/>
    </row>
    <row r="108" spans="1:6" s="56" customFormat="1" ht="15.75" x14ac:dyDescent="0.3">
      <c r="A108" s="86">
        <f t="shared" si="2"/>
        <v>60</v>
      </c>
      <c r="B108" s="54" t="s">
        <v>413</v>
      </c>
      <c r="C108" s="54" t="s">
        <v>414</v>
      </c>
      <c r="D108" s="67" t="s">
        <v>346</v>
      </c>
      <c r="E108" s="57">
        <v>14398630</v>
      </c>
      <c r="F108" s="54"/>
    </row>
    <row r="109" spans="1:6" s="56" customFormat="1" ht="31.5" x14ac:dyDescent="0.3">
      <c r="A109" s="86">
        <f t="shared" si="2"/>
        <v>61</v>
      </c>
      <c r="B109" s="54" t="s">
        <v>415</v>
      </c>
      <c r="C109" s="54" t="s">
        <v>416</v>
      </c>
      <c r="D109" s="67" t="s">
        <v>417</v>
      </c>
      <c r="E109" s="57">
        <v>13463672</v>
      </c>
      <c r="F109" s="54"/>
    </row>
    <row r="110" spans="1:6" s="56" customFormat="1" ht="15.75" x14ac:dyDescent="0.3">
      <c r="A110" s="86">
        <f t="shared" si="2"/>
        <v>62</v>
      </c>
      <c r="B110" s="54" t="s">
        <v>418</v>
      </c>
      <c r="C110" s="54" t="s">
        <v>419</v>
      </c>
      <c r="D110" s="67" t="s">
        <v>380</v>
      </c>
      <c r="E110" s="57">
        <v>13614415</v>
      </c>
      <c r="F110" s="54"/>
    </row>
    <row r="111" spans="1:6" s="56" customFormat="1" ht="15.75" x14ac:dyDescent="0.3">
      <c r="A111" s="86">
        <f t="shared" si="2"/>
        <v>63</v>
      </c>
      <c r="B111" s="54" t="s">
        <v>253</v>
      </c>
      <c r="C111" s="54" t="s">
        <v>254</v>
      </c>
      <c r="D111" s="67" t="s">
        <v>420</v>
      </c>
      <c r="E111" s="57">
        <v>13050786</v>
      </c>
      <c r="F111" s="54"/>
    </row>
    <row r="112" spans="1:6" s="56" customFormat="1" ht="15.75" x14ac:dyDescent="0.3">
      <c r="A112" s="86">
        <f t="shared" si="2"/>
        <v>64</v>
      </c>
      <c r="B112" s="54" t="s">
        <v>269</v>
      </c>
      <c r="C112" s="54" t="s">
        <v>270</v>
      </c>
      <c r="D112" s="67" t="s">
        <v>421</v>
      </c>
      <c r="E112" s="57">
        <v>13331642</v>
      </c>
      <c r="F112" s="54"/>
    </row>
    <row r="113" spans="1:6" s="56" customFormat="1" ht="15.75" x14ac:dyDescent="0.3">
      <c r="A113" s="86">
        <f t="shared" si="2"/>
        <v>65</v>
      </c>
      <c r="B113" s="54" t="s">
        <v>422</v>
      </c>
      <c r="C113" s="54" t="s">
        <v>423</v>
      </c>
      <c r="D113" s="67" t="s">
        <v>424</v>
      </c>
      <c r="E113" s="57">
        <v>12962456</v>
      </c>
      <c r="F113" s="54"/>
    </row>
    <row r="114" spans="1:6" s="56" customFormat="1" ht="15.75" x14ac:dyDescent="0.3">
      <c r="A114" s="86">
        <f t="shared" ref="A114:A131" si="3">A113+1</f>
        <v>66</v>
      </c>
      <c r="B114" s="54" t="s">
        <v>237</v>
      </c>
      <c r="C114" s="54" t="s">
        <v>238</v>
      </c>
      <c r="D114" s="67" t="s">
        <v>425</v>
      </c>
      <c r="E114" s="57">
        <v>11721263</v>
      </c>
      <c r="F114" s="54"/>
    </row>
    <row r="115" spans="1:6" s="56" customFormat="1" ht="31.5" x14ac:dyDescent="0.3">
      <c r="A115" s="86">
        <f t="shared" si="3"/>
        <v>67</v>
      </c>
      <c r="B115" s="54" t="s">
        <v>426</v>
      </c>
      <c r="C115" s="54" t="s">
        <v>427</v>
      </c>
      <c r="D115" s="67" t="s">
        <v>428</v>
      </c>
      <c r="E115" s="57">
        <v>12998625</v>
      </c>
      <c r="F115" s="54"/>
    </row>
    <row r="116" spans="1:6" s="56" customFormat="1" ht="15.75" x14ac:dyDescent="0.3">
      <c r="A116" s="86">
        <f t="shared" si="3"/>
        <v>68</v>
      </c>
      <c r="B116" s="54" t="s">
        <v>429</v>
      </c>
      <c r="C116" s="54" t="s">
        <v>430</v>
      </c>
      <c r="D116" s="67" t="s">
        <v>431</v>
      </c>
      <c r="E116" s="57">
        <v>12023232</v>
      </c>
      <c r="F116" s="54"/>
    </row>
    <row r="117" spans="1:6" s="56" customFormat="1" ht="15.75" x14ac:dyDescent="0.3">
      <c r="A117" s="86">
        <f t="shared" si="3"/>
        <v>69</v>
      </c>
      <c r="B117" s="54" t="s">
        <v>432</v>
      </c>
      <c r="C117" s="54" t="s">
        <v>433</v>
      </c>
      <c r="D117" s="67" t="s">
        <v>434</v>
      </c>
      <c r="E117" s="57">
        <v>11964803</v>
      </c>
      <c r="F117" s="54"/>
    </row>
    <row r="118" spans="1:6" s="56" customFormat="1" ht="15.75" x14ac:dyDescent="0.3">
      <c r="A118" s="86">
        <f t="shared" si="3"/>
        <v>70</v>
      </c>
      <c r="B118" s="54" t="s">
        <v>233</v>
      </c>
      <c r="C118" s="54" t="s">
        <v>234</v>
      </c>
      <c r="D118" s="67" t="s">
        <v>435</v>
      </c>
      <c r="E118" s="57">
        <v>12615766</v>
      </c>
      <c r="F118" s="54"/>
    </row>
    <row r="119" spans="1:6" s="56" customFormat="1" ht="15.75" x14ac:dyDescent="0.3">
      <c r="A119" s="86">
        <f t="shared" si="3"/>
        <v>71</v>
      </c>
      <c r="B119" s="54" t="s">
        <v>213</v>
      </c>
      <c r="C119" s="54" t="s">
        <v>214</v>
      </c>
      <c r="D119" s="67" t="s">
        <v>335</v>
      </c>
      <c r="E119" s="57">
        <v>12344185</v>
      </c>
      <c r="F119" s="54"/>
    </row>
    <row r="120" spans="1:6" s="56" customFormat="1" ht="15.75" x14ac:dyDescent="0.3">
      <c r="A120" s="86">
        <f t="shared" si="3"/>
        <v>72</v>
      </c>
      <c r="B120" s="54" t="s">
        <v>235</v>
      </c>
      <c r="C120" s="54" t="s">
        <v>236</v>
      </c>
      <c r="D120" s="67" t="s">
        <v>436</v>
      </c>
      <c r="E120" s="57">
        <v>12624678</v>
      </c>
      <c r="F120" s="54"/>
    </row>
    <row r="121" spans="1:6" s="56" customFormat="1" ht="15.75" x14ac:dyDescent="0.3">
      <c r="A121" s="86">
        <f t="shared" si="3"/>
        <v>73</v>
      </c>
      <c r="B121" s="54" t="s">
        <v>437</v>
      </c>
      <c r="C121" s="54" t="s">
        <v>438</v>
      </c>
      <c r="D121" s="67" t="s">
        <v>439</v>
      </c>
      <c r="E121" s="57">
        <v>12503510</v>
      </c>
      <c r="F121" s="54"/>
    </row>
    <row r="122" spans="1:6" s="56" customFormat="1" ht="15.75" x14ac:dyDescent="0.3">
      <c r="A122" s="86">
        <f t="shared" si="3"/>
        <v>74</v>
      </c>
      <c r="B122" s="54" t="s">
        <v>440</v>
      </c>
      <c r="C122" s="54" t="s">
        <v>441</v>
      </c>
      <c r="D122" s="67" t="s">
        <v>346</v>
      </c>
      <c r="E122" s="57">
        <v>12452425</v>
      </c>
      <c r="F122" s="54"/>
    </row>
    <row r="123" spans="1:6" s="56" customFormat="1" ht="15.75" x14ac:dyDescent="0.3">
      <c r="A123" s="86">
        <f t="shared" si="3"/>
        <v>75</v>
      </c>
      <c r="B123" s="54" t="s">
        <v>442</v>
      </c>
      <c r="C123" s="54" t="s">
        <v>443</v>
      </c>
      <c r="D123" s="67" t="s">
        <v>444</v>
      </c>
      <c r="E123" s="57">
        <v>11502179</v>
      </c>
      <c r="F123" s="54"/>
    </row>
    <row r="124" spans="1:6" s="56" customFormat="1" ht="15.75" x14ac:dyDescent="0.3">
      <c r="A124" s="86">
        <f t="shared" si="3"/>
        <v>76</v>
      </c>
      <c r="B124" s="54" t="s">
        <v>445</v>
      </c>
      <c r="C124" s="54" t="s">
        <v>446</v>
      </c>
      <c r="D124" s="67" t="s">
        <v>447</v>
      </c>
      <c r="E124" s="57">
        <v>12418754</v>
      </c>
      <c r="F124" s="54"/>
    </row>
    <row r="125" spans="1:6" s="56" customFormat="1" ht="31.5" x14ac:dyDescent="0.3">
      <c r="A125" s="86">
        <f t="shared" si="3"/>
        <v>77</v>
      </c>
      <c r="B125" s="54" t="s">
        <v>265</v>
      </c>
      <c r="C125" s="54" t="s">
        <v>266</v>
      </c>
      <c r="D125" s="67" t="s">
        <v>448</v>
      </c>
      <c r="E125" s="57">
        <v>14918168</v>
      </c>
      <c r="F125" s="54"/>
    </row>
    <row r="126" spans="1:6" s="56" customFormat="1" ht="15.75" x14ac:dyDescent="0.3">
      <c r="A126" s="86">
        <f t="shared" si="3"/>
        <v>78</v>
      </c>
      <c r="B126" s="54" t="s">
        <v>263</v>
      </c>
      <c r="C126" s="54" t="s">
        <v>264</v>
      </c>
      <c r="D126" s="67" t="s">
        <v>338</v>
      </c>
      <c r="E126" s="57">
        <v>12182053</v>
      </c>
      <c r="F126" s="54"/>
    </row>
    <row r="127" spans="1:6" s="56" customFormat="1" ht="15.75" x14ac:dyDescent="0.3">
      <c r="A127" s="86">
        <f t="shared" si="3"/>
        <v>79</v>
      </c>
      <c r="B127" s="54" t="s">
        <v>243</v>
      </c>
      <c r="C127" s="54" t="s">
        <v>244</v>
      </c>
      <c r="D127" s="67" t="s">
        <v>366</v>
      </c>
      <c r="E127" s="57">
        <v>11911500</v>
      </c>
      <c r="F127" s="54"/>
    </row>
    <row r="128" spans="1:6" s="56" customFormat="1" ht="15.75" x14ac:dyDescent="0.3">
      <c r="A128" s="86">
        <f t="shared" si="3"/>
        <v>80</v>
      </c>
      <c r="B128" s="54" t="s">
        <v>225</v>
      </c>
      <c r="C128" s="54" t="s">
        <v>226</v>
      </c>
      <c r="D128" s="67" t="s">
        <v>360</v>
      </c>
      <c r="E128" s="57">
        <v>11694751</v>
      </c>
      <c r="F128" s="54"/>
    </row>
    <row r="129" spans="1:6" s="56" customFormat="1" ht="15.75" x14ac:dyDescent="0.3">
      <c r="A129" s="86">
        <f t="shared" si="3"/>
        <v>81</v>
      </c>
      <c r="B129" s="54" t="s">
        <v>449</v>
      </c>
      <c r="C129" s="54" t="s">
        <v>450</v>
      </c>
      <c r="D129" s="67" t="s">
        <v>364</v>
      </c>
      <c r="E129" s="57">
        <v>11085732</v>
      </c>
      <c r="F129" s="54"/>
    </row>
    <row r="130" spans="1:6" s="56" customFormat="1" ht="15.75" x14ac:dyDescent="0.3">
      <c r="A130" s="86">
        <f t="shared" si="3"/>
        <v>82</v>
      </c>
      <c r="B130" s="54" t="s">
        <v>119</v>
      </c>
      <c r="C130" s="54" t="s">
        <v>120</v>
      </c>
      <c r="D130" s="67" t="s">
        <v>360</v>
      </c>
      <c r="E130" s="57">
        <v>11248622</v>
      </c>
      <c r="F130" s="54"/>
    </row>
    <row r="131" spans="1:6" s="56" customFormat="1" ht="15.75" x14ac:dyDescent="0.3">
      <c r="A131" s="86">
        <f t="shared" si="3"/>
        <v>83</v>
      </c>
      <c r="B131" s="54" t="s">
        <v>451</v>
      </c>
      <c r="C131" s="54" t="s">
        <v>452</v>
      </c>
      <c r="D131" s="67" t="s">
        <v>453</v>
      </c>
      <c r="E131" s="57">
        <v>11067855</v>
      </c>
      <c r="F131" s="54"/>
    </row>
    <row r="132" spans="1:6" s="62" customFormat="1" ht="15.75" x14ac:dyDescent="0.3">
      <c r="A132" s="86"/>
      <c r="B132" s="97"/>
      <c r="C132" s="63" t="s">
        <v>67</v>
      </c>
      <c r="D132" s="66" t="s">
        <v>546</v>
      </c>
      <c r="E132" s="60">
        <f>SUM(E133:E173)</f>
        <v>6268804109</v>
      </c>
      <c r="F132" s="61"/>
    </row>
    <row r="133" spans="1:6" s="56" customFormat="1" ht="31.5" x14ac:dyDescent="0.3">
      <c r="A133" s="86">
        <v>1</v>
      </c>
      <c r="B133" s="58" t="s">
        <v>279</v>
      </c>
      <c r="C133" s="65" t="s">
        <v>95</v>
      </c>
      <c r="D133" s="72" t="s">
        <v>96</v>
      </c>
      <c r="E133" s="78">
        <v>3672603181</v>
      </c>
      <c r="F133" s="54"/>
    </row>
    <row r="134" spans="1:6" ht="31.5" x14ac:dyDescent="0.3">
      <c r="A134" s="86">
        <f>A133+1</f>
        <v>2</v>
      </c>
      <c r="B134" s="58" t="s">
        <v>280</v>
      </c>
      <c r="C134" s="65" t="s">
        <v>86</v>
      </c>
      <c r="D134" s="72" t="s">
        <v>87</v>
      </c>
      <c r="E134" s="78">
        <v>784043780</v>
      </c>
      <c r="F134" s="54"/>
    </row>
    <row r="135" spans="1:6" ht="31.5" x14ac:dyDescent="0.3">
      <c r="A135" s="86">
        <f t="shared" ref="A135:A173" si="4">A134+1</f>
        <v>3</v>
      </c>
      <c r="B135" s="58" t="s">
        <v>281</v>
      </c>
      <c r="C135" s="65" t="s">
        <v>160</v>
      </c>
      <c r="D135" s="72" t="s">
        <v>161</v>
      </c>
      <c r="E135" s="78">
        <v>316527913</v>
      </c>
      <c r="F135" s="54"/>
    </row>
    <row r="136" spans="1:6" ht="31.5" x14ac:dyDescent="0.3">
      <c r="A136" s="86">
        <f t="shared" si="4"/>
        <v>4</v>
      </c>
      <c r="B136" s="58" t="s">
        <v>282</v>
      </c>
      <c r="C136" s="65" t="s">
        <v>162</v>
      </c>
      <c r="D136" s="72" t="s">
        <v>97</v>
      </c>
      <c r="E136" s="78">
        <v>130386121</v>
      </c>
      <c r="F136" s="54"/>
    </row>
    <row r="137" spans="1:6" ht="31.5" x14ac:dyDescent="0.3">
      <c r="A137" s="86">
        <f t="shared" si="4"/>
        <v>5</v>
      </c>
      <c r="B137" s="58" t="s">
        <v>283</v>
      </c>
      <c r="C137" s="65" t="s">
        <v>89</v>
      </c>
      <c r="D137" s="72" t="s">
        <v>90</v>
      </c>
      <c r="E137" s="78">
        <v>112026215</v>
      </c>
      <c r="F137" s="54"/>
    </row>
    <row r="138" spans="1:6" ht="31.5" x14ac:dyDescent="0.3">
      <c r="A138" s="86">
        <f t="shared" si="4"/>
        <v>6</v>
      </c>
      <c r="B138" s="58" t="s">
        <v>290</v>
      </c>
      <c r="C138" s="65" t="s">
        <v>291</v>
      </c>
      <c r="D138" s="72" t="s">
        <v>292</v>
      </c>
      <c r="E138" s="78">
        <v>107492688</v>
      </c>
      <c r="F138" s="54"/>
    </row>
    <row r="139" spans="1:6" ht="31.5" x14ac:dyDescent="0.3">
      <c r="A139" s="86">
        <f t="shared" si="4"/>
        <v>7</v>
      </c>
      <c r="B139" s="58" t="s">
        <v>286</v>
      </c>
      <c r="C139" s="65" t="s">
        <v>91</v>
      </c>
      <c r="D139" s="72" t="s">
        <v>92</v>
      </c>
      <c r="E139" s="78">
        <v>105344423</v>
      </c>
      <c r="F139" s="54"/>
    </row>
    <row r="140" spans="1:6" ht="31.5" x14ac:dyDescent="0.3">
      <c r="A140" s="86">
        <f t="shared" si="4"/>
        <v>8</v>
      </c>
      <c r="B140" s="58" t="s">
        <v>284</v>
      </c>
      <c r="C140" s="65" t="s">
        <v>285</v>
      </c>
      <c r="D140" s="72" t="s">
        <v>92</v>
      </c>
      <c r="E140" s="78">
        <v>99744482</v>
      </c>
      <c r="F140" s="54"/>
    </row>
    <row r="141" spans="1:6" ht="31.5" x14ac:dyDescent="0.3">
      <c r="A141" s="86">
        <f t="shared" si="4"/>
        <v>9</v>
      </c>
      <c r="B141" s="58" t="s">
        <v>287</v>
      </c>
      <c r="C141" s="65" t="s">
        <v>93</v>
      </c>
      <c r="D141" s="72" t="s">
        <v>94</v>
      </c>
      <c r="E141" s="78">
        <v>94111847</v>
      </c>
      <c r="F141" s="54"/>
    </row>
    <row r="142" spans="1:6" ht="31.5" x14ac:dyDescent="0.3">
      <c r="A142" s="86">
        <f t="shared" si="4"/>
        <v>10</v>
      </c>
      <c r="B142" s="58" t="s">
        <v>299</v>
      </c>
      <c r="C142" s="65" t="s">
        <v>300</v>
      </c>
      <c r="D142" s="72" t="s">
        <v>301</v>
      </c>
      <c r="E142" s="78">
        <v>77058927</v>
      </c>
      <c r="F142" s="54"/>
    </row>
    <row r="143" spans="1:6" ht="31.5" x14ac:dyDescent="0.3">
      <c r="A143" s="86">
        <f t="shared" si="4"/>
        <v>11</v>
      </c>
      <c r="B143" s="58" t="s">
        <v>288</v>
      </c>
      <c r="C143" s="65" t="s">
        <v>163</v>
      </c>
      <c r="D143" s="72" t="s">
        <v>164</v>
      </c>
      <c r="E143" s="78">
        <v>75773712</v>
      </c>
      <c r="F143" s="54"/>
    </row>
    <row r="144" spans="1:6" ht="31.5" x14ac:dyDescent="0.3">
      <c r="A144" s="86">
        <f t="shared" si="4"/>
        <v>12</v>
      </c>
      <c r="B144" s="58" t="s">
        <v>289</v>
      </c>
      <c r="C144" s="65" t="s">
        <v>98</v>
      </c>
      <c r="D144" s="72" t="s">
        <v>99</v>
      </c>
      <c r="E144" s="78">
        <v>62005990</v>
      </c>
      <c r="F144" s="54"/>
    </row>
    <row r="145" spans="1:6" ht="31.5" x14ac:dyDescent="0.3">
      <c r="A145" s="86">
        <f t="shared" si="4"/>
        <v>13</v>
      </c>
      <c r="B145" s="58" t="s">
        <v>502</v>
      </c>
      <c r="C145" s="65" t="s">
        <v>503</v>
      </c>
      <c r="D145" s="72" t="s">
        <v>504</v>
      </c>
      <c r="E145" s="78">
        <v>46899324</v>
      </c>
      <c r="F145" s="54"/>
    </row>
    <row r="146" spans="1:6" ht="31.5" x14ac:dyDescent="0.3">
      <c r="A146" s="86">
        <f t="shared" si="4"/>
        <v>14</v>
      </c>
      <c r="B146" s="58" t="s">
        <v>100</v>
      </c>
      <c r="C146" s="65" t="s">
        <v>101</v>
      </c>
      <c r="D146" s="72" t="s">
        <v>102</v>
      </c>
      <c r="E146" s="78">
        <v>43781417</v>
      </c>
      <c r="F146" s="54"/>
    </row>
    <row r="147" spans="1:6" ht="31.5" x14ac:dyDescent="0.3">
      <c r="A147" s="86">
        <f t="shared" si="4"/>
        <v>15</v>
      </c>
      <c r="B147" s="58" t="s">
        <v>294</v>
      </c>
      <c r="C147" s="65" t="s">
        <v>295</v>
      </c>
      <c r="D147" s="72" t="s">
        <v>85</v>
      </c>
      <c r="E147" s="78">
        <v>34731219</v>
      </c>
      <c r="F147" s="54"/>
    </row>
    <row r="148" spans="1:6" ht="31.5" x14ac:dyDescent="0.3">
      <c r="A148" s="86">
        <f t="shared" si="4"/>
        <v>16</v>
      </c>
      <c r="B148" s="58" t="s">
        <v>296</v>
      </c>
      <c r="C148" s="65" t="s">
        <v>297</v>
      </c>
      <c r="D148" s="72" t="s">
        <v>298</v>
      </c>
      <c r="E148" s="78">
        <v>30862729</v>
      </c>
      <c r="F148" s="54"/>
    </row>
    <row r="149" spans="1:6" ht="31.5" x14ac:dyDescent="0.3">
      <c r="A149" s="86">
        <f t="shared" si="4"/>
        <v>17</v>
      </c>
      <c r="B149" s="58" t="s">
        <v>293</v>
      </c>
      <c r="C149" s="65" t="s">
        <v>165</v>
      </c>
      <c r="D149" s="72" t="s">
        <v>166</v>
      </c>
      <c r="E149" s="78">
        <v>25925599</v>
      </c>
      <c r="F149" s="54"/>
    </row>
    <row r="150" spans="1:6" ht="31.5" x14ac:dyDescent="0.3">
      <c r="A150" s="86">
        <f t="shared" si="4"/>
        <v>18</v>
      </c>
      <c r="B150" s="58" t="s">
        <v>505</v>
      </c>
      <c r="C150" s="65" t="s">
        <v>506</v>
      </c>
      <c r="D150" s="72" t="s">
        <v>507</v>
      </c>
      <c r="E150" s="78">
        <v>18222174</v>
      </c>
      <c r="F150" s="54"/>
    </row>
    <row r="151" spans="1:6" ht="31.5" x14ac:dyDescent="0.3">
      <c r="A151" s="86">
        <f t="shared" si="4"/>
        <v>19</v>
      </c>
      <c r="B151" s="58" t="s">
        <v>302</v>
      </c>
      <c r="C151" s="65" t="s">
        <v>167</v>
      </c>
      <c r="D151" s="72" t="s">
        <v>88</v>
      </c>
      <c r="E151" s="78">
        <v>18132758</v>
      </c>
      <c r="F151" s="54"/>
    </row>
    <row r="152" spans="1:6" ht="31.5" x14ac:dyDescent="0.3">
      <c r="A152" s="86">
        <f t="shared" si="4"/>
        <v>20</v>
      </c>
      <c r="B152" s="58" t="s">
        <v>303</v>
      </c>
      <c r="C152" s="65" t="s">
        <v>304</v>
      </c>
      <c r="D152" s="72" t="s">
        <v>305</v>
      </c>
      <c r="E152" s="78">
        <v>15738041</v>
      </c>
      <c r="F152" s="54"/>
    </row>
    <row r="153" spans="1:6" ht="31.5" x14ac:dyDescent="0.3">
      <c r="A153" s="86">
        <f t="shared" si="4"/>
        <v>21</v>
      </c>
      <c r="B153" s="58" t="s">
        <v>306</v>
      </c>
      <c r="C153" s="65" t="s">
        <v>274</v>
      </c>
      <c r="D153" s="72" t="s">
        <v>275</v>
      </c>
      <c r="E153" s="78">
        <v>13924513</v>
      </c>
      <c r="F153" s="54"/>
    </row>
    <row r="154" spans="1:6" ht="31.5" x14ac:dyDescent="0.3">
      <c r="A154" s="86">
        <f t="shared" si="4"/>
        <v>22</v>
      </c>
      <c r="B154" s="98" t="s">
        <v>508</v>
      </c>
      <c r="C154" s="54" t="s">
        <v>509</v>
      </c>
      <c r="D154" s="67" t="s">
        <v>510</v>
      </c>
      <c r="E154" s="59">
        <v>10426647</v>
      </c>
      <c r="F154" s="54"/>
    </row>
    <row r="155" spans="1:6" ht="31.5" x14ac:dyDescent="0.3">
      <c r="A155" s="86">
        <f t="shared" si="4"/>
        <v>23</v>
      </c>
      <c r="B155" s="98" t="s">
        <v>511</v>
      </c>
      <c r="C155" s="67" t="s">
        <v>512</v>
      </c>
      <c r="D155" s="67" t="s">
        <v>513</v>
      </c>
      <c r="E155" s="59">
        <v>10108400</v>
      </c>
      <c r="F155" s="54"/>
    </row>
    <row r="156" spans="1:6" x14ac:dyDescent="0.3">
      <c r="A156" s="86">
        <f t="shared" si="4"/>
        <v>24</v>
      </c>
      <c r="B156" s="104" t="s">
        <v>514</v>
      </c>
      <c r="C156" s="54" t="s">
        <v>515</v>
      </c>
      <c r="D156" s="67" t="s">
        <v>516</v>
      </c>
      <c r="E156" s="59">
        <v>10160533</v>
      </c>
      <c r="F156" s="54"/>
    </row>
    <row r="157" spans="1:6" x14ac:dyDescent="0.3">
      <c r="A157" s="86">
        <f t="shared" si="4"/>
        <v>25</v>
      </c>
      <c r="B157" s="104" t="s">
        <v>517</v>
      </c>
      <c r="C157" s="54" t="s">
        <v>518</v>
      </c>
      <c r="D157" s="67" t="s">
        <v>169</v>
      </c>
      <c r="E157" s="59">
        <v>10655330</v>
      </c>
      <c r="F157" s="54"/>
    </row>
    <row r="158" spans="1:6" x14ac:dyDescent="0.3">
      <c r="A158" s="86">
        <f t="shared" si="4"/>
        <v>26</v>
      </c>
      <c r="B158" s="104" t="s">
        <v>519</v>
      </c>
      <c r="C158" s="54" t="s">
        <v>520</v>
      </c>
      <c r="D158" s="67" t="s">
        <v>521</v>
      </c>
      <c r="E158" s="59">
        <v>10946026</v>
      </c>
      <c r="F158" s="54"/>
    </row>
    <row r="159" spans="1:6" x14ac:dyDescent="0.3">
      <c r="A159" s="86">
        <f t="shared" si="4"/>
        <v>27</v>
      </c>
      <c r="B159" s="104" t="s">
        <v>522</v>
      </c>
      <c r="C159" s="54" t="s">
        <v>523</v>
      </c>
      <c r="D159" s="67" t="s">
        <v>524</v>
      </c>
      <c r="E159" s="59">
        <v>12056428</v>
      </c>
      <c r="F159" s="54"/>
    </row>
    <row r="160" spans="1:6" x14ac:dyDescent="0.3">
      <c r="A160" s="86">
        <f t="shared" si="4"/>
        <v>28</v>
      </c>
      <c r="B160" s="104" t="s">
        <v>525</v>
      </c>
      <c r="C160" s="54" t="s">
        <v>526</v>
      </c>
      <c r="D160" s="67" t="s">
        <v>169</v>
      </c>
      <c r="E160" s="59">
        <v>12467177</v>
      </c>
      <c r="F160" s="54"/>
    </row>
    <row r="161" spans="1:6" x14ac:dyDescent="0.3">
      <c r="A161" s="86">
        <f t="shared" si="4"/>
        <v>29</v>
      </c>
      <c r="B161" s="104" t="s">
        <v>527</v>
      </c>
      <c r="C161" s="54" t="s">
        <v>528</v>
      </c>
      <c r="D161" s="67" t="s">
        <v>529</v>
      </c>
      <c r="E161" s="59">
        <v>12635748</v>
      </c>
      <c r="F161" s="54"/>
    </row>
    <row r="162" spans="1:6" x14ac:dyDescent="0.3">
      <c r="A162" s="86">
        <f t="shared" si="4"/>
        <v>30</v>
      </c>
      <c r="B162" s="104" t="s">
        <v>530</v>
      </c>
      <c r="C162" s="54" t="s">
        <v>531</v>
      </c>
      <c r="D162" s="67" t="s">
        <v>168</v>
      </c>
      <c r="E162" s="59">
        <v>12821954</v>
      </c>
      <c r="F162" s="54"/>
    </row>
    <row r="163" spans="1:6" x14ac:dyDescent="0.3">
      <c r="A163" s="86">
        <f t="shared" si="4"/>
        <v>31</v>
      </c>
      <c r="B163" s="104" t="s">
        <v>532</v>
      </c>
      <c r="C163" s="54" t="s">
        <v>533</v>
      </c>
      <c r="D163" s="67" t="s">
        <v>516</v>
      </c>
      <c r="E163" s="59">
        <v>13106606</v>
      </c>
      <c r="F163" s="106"/>
    </row>
    <row r="164" spans="1:6" x14ac:dyDescent="0.3">
      <c r="A164" s="86">
        <f t="shared" si="4"/>
        <v>32</v>
      </c>
      <c r="B164" s="104" t="s">
        <v>276</v>
      </c>
      <c r="C164" s="54" t="s">
        <v>277</v>
      </c>
      <c r="D164" s="67" t="s">
        <v>169</v>
      </c>
      <c r="E164" s="59">
        <v>14723072</v>
      </c>
      <c r="F164" s="106"/>
    </row>
    <row r="165" spans="1:6" x14ac:dyDescent="0.3">
      <c r="A165" s="86">
        <f t="shared" si="4"/>
        <v>33</v>
      </c>
      <c r="B165" s="104" t="s">
        <v>172</v>
      </c>
      <c r="C165" s="54" t="s">
        <v>132</v>
      </c>
      <c r="D165" s="67" t="s">
        <v>173</v>
      </c>
      <c r="E165" s="59">
        <v>16841068</v>
      </c>
      <c r="F165" s="106"/>
    </row>
    <row r="166" spans="1:6" x14ac:dyDescent="0.3">
      <c r="A166" s="86">
        <f t="shared" si="4"/>
        <v>34</v>
      </c>
      <c r="B166" s="104" t="s">
        <v>177</v>
      </c>
      <c r="C166" s="54" t="s">
        <v>135</v>
      </c>
      <c r="D166" s="67" t="s">
        <v>173</v>
      </c>
      <c r="E166" s="59">
        <v>18938277</v>
      </c>
      <c r="F166" s="106"/>
    </row>
    <row r="167" spans="1:6" x14ac:dyDescent="0.3">
      <c r="A167" s="86">
        <f t="shared" si="4"/>
        <v>35</v>
      </c>
      <c r="B167" s="104" t="s">
        <v>186</v>
      </c>
      <c r="C167" s="54" t="s">
        <v>187</v>
      </c>
      <c r="D167" s="67" t="s">
        <v>169</v>
      </c>
      <c r="E167" s="59">
        <v>23276908</v>
      </c>
      <c r="F167" s="106"/>
    </row>
    <row r="168" spans="1:6" x14ac:dyDescent="0.3">
      <c r="A168" s="86">
        <f t="shared" si="4"/>
        <v>36</v>
      </c>
      <c r="B168" s="105" t="s">
        <v>176</v>
      </c>
      <c r="C168" s="54" t="s">
        <v>134</v>
      </c>
      <c r="D168" s="67" t="s">
        <v>188</v>
      </c>
      <c r="E168" s="59">
        <v>24449380</v>
      </c>
      <c r="F168" s="106"/>
    </row>
    <row r="169" spans="1:6" x14ac:dyDescent="0.3">
      <c r="A169" s="86">
        <f t="shared" si="4"/>
        <v>37</v>
      </c>
      <c r="B169" s="104" t="s">
        <v>534</v>
      </c>
      <c r="C169" s="54" t="s">
        <v>535</v>
      </c>
      <c r="D169" s="67" t="s">
        <v>536</v>
      </c>
      <c r="E169" s="59">
        <v>24980269</v>
      </c>
      <c r="F169" s="106"/>
    </row>
    <row r="170" spans="1:6" x14ac:dyDescent="0.3">
      <c r="A170" s="86">
        <f t="shared" si="4"/>
        <v>38</v>
      </c>
      <c r="B170" s="104" t="s">
        <v>184</v>
      </c>
      <c r="C170" s="54" t="s">
        <v>185</v>
      </c>
      <c r="D170" s="67" t="s">
        <v>168</v>
      </c>
      <c r="E170" s="59">
        <v>25607946</v>
      </c>
      <c r="F170" s="106"/>
    </row>
    <row r="171" spans="1:6" x14ac:dyDescent="0.3">
      <c r="A171" s="86">
        <f t="shared" si="4"/>
        <v>39</v>
      </c>
      <c r="B171" s="104" t="s">
        <v>171</v>
      </c>
      <c r="C171" s="54" t="s">
        <v>131</v>
      </c>
      <c r="D171" s="67" t="s">
        <v>169</v>
      </c>
      <c r="E171" s="59">
        <v>30738440</v>
      </c>
      <c r="F171" s="106"/>
    </row>
    <row r="172" spans="1:6" x14ac:dyDescent="0.3">
      <c r="A172" s="86">
        <f t="shared" si="4"/>
        <v>40</v>
      </c>
      <c r="B172" s="105" t="s">
        <v>174</v>
      </c>
      <c r="C172" s="54" t="s">
        <v>133</v>
      </c>
      <c r="D172" s="67" t="s">
        <v>175</v>
      </c>
      <c r="E172" s="59">
        <v>36803652</v>
      </c>
      <c r="F172" s="106"/>
    </row>
    <row r="173" spans="1:6" x14ac:dyDescent="0.3">
      <c r="A173" s="86">
        <f t="shared" si="4"/>
        <v>41</v>
      </c>
      <c r="B173" s="104" t="s">
        <v>189</v>
      </c>
      <c r="C173" s="54" t="s">
        <v>190</v>
      </c>
      <c r="D173" s="67" t="s">
        <v>170</v>
      </c>
      <c r="E173" s="59">
        <v>51723195</v>
      </c>
      <c r="F173" s="106"/>
    </row>
  </sheetData>
  <mergeCells count="8">
    <mergeCell ref="A4:F4"/>
    <mergeCell ref="A5:F5"/>
    <mergeCell ref="D6:F6"/>
    <mergeCell ref="A1:C1"/>
    <mergeCell ref="D1:E1"/>
    <mergeCell ref="A2:C2"/>
    <mergeCell ref="D2:E2"/>
    <mergeCell ref="A3:C3"/>
  </mergeCells>
  <conditionalFormatting sqref="B147:B149">
    <cfRule type="duplicateValues" dxfId="0" priority="3"/>
  </conditionalFormatting>
  <pageMargins left="0" right="0" top="0.75" bottom="0.5" header="0" footer="0"/>
  <pageSetup paperSize="9" scale="93" fitToHeight="0" orientation="landscape" r:id="rId1"/>
  <headerFooter differentFirst="1">
    <oddHeader>&amp;C 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workbookViewId="0">
      <selection activeCell="K6" sqref="K6"/>
    </sheetView>
  </sheetViews>
  <sheetFormatPr defaultRowHeight="18.75" x14ac:dyDescent="0.3"/>
  <cols>
    <col min="2" max="2" width="9" bestFit="1" customWidth="1"/>
    <col min="3" max="3" width="16.6640625" bestFit="1" customWidth="1"/>
    <col min="4" max="4" width="9" bestFit="1" customWidth="1"/>
    <col min="5" max="5" width="16.6640625" bestFit="1" customWidth="1"/>
    <col min="6" max="6" width="9" bestFit="1" customWidth="1"/>
    <col min="7" max="7" width="15.109375" bestFit="1" customWidth="1"/>
    <col min="8" max="8" width="9" bestFit="1" customWidth="1"/>
    <col min="9" max="9" width="16.6640625" bestFit="1" customWidth="1"/>
    <col min="11" max="11" width="15.109375" bestFit="1" customWidth="1"/>
  </cols>
  <sheetData>
    <row r="1" spans="1:11" x14ac:dyDescent="0.3">
      <c r="C1">
        <v>5408</v>
      </c>
      <c r="E1">
        <v>5410</v>
      </c>
      <c r="G1">
        <v>5409</v>
      </c>
      <c r="I1">
        <v>5406</v>
      </c>
    </row>
    <row r="2" spans="1:11" x14ac:dyDescent="0.3">
      <c r="A2" t="s">
        <v>178</v>
      </c>
      <c r="B2" s="68">
        <v>8</v>
      </c>
      <c r="C2" s="68">
        <v>4074557683</v>
      </c>
      <c r="D2" s="68">
        <v>19</v>
      </c>
      <c r="E2" s="68">
        <v>4261292608</v>
      </c>
      <c r="F2" s="68">
        <v>9</v>
      </c>
      <c r="G2" s="68">
        <v>988713815</v>
      </c>
      <c r="H2" s="68">
        <v>23</v>
      </c>
      <c r="I2" s="68">
        <v>5905872100</v>
      </c>
      <c r="J2" s="69">
        <f>B2+D2+F2+H2</f>
        <v>59</v>
      </c>
      <c r="K2" s="69">
        <f>C2+E2+G2+I2</f>
        <v>15230436206</v>
      </c>
    </row>
    <row r="3" spans="1:11" x14ac:dyDescent="0.3">
      <c r="A3" t="s">
        <v>179</v>
      </c>
      <c r="B3">
        <v>7</v>
      </c>
      <c r="C3" s="70">
        <v>86467103</v>
      </c>
      <c r="F3" s="79">
        <v>74</v>
      </c>
      <c r="G3" s="70">
        <v>1983605637</v>
      </c>
      <c r="J3" s="69">
        <f t="shared" ref="J3:J4" si="0">B3+D3+F3+H3</f>
        <v>81</v>
      </c>
      <c r="K3" s="69">
        <f t="shared" ref="K3:K4" si="1">C3+E3+G3+I3</f>
        <v>2070072740</v>
      </c>
    </row>
    <row r="4" spans="1:11" x14ac:dyDescent="0.3">
      <c r="A4" t="s">
        <v>180</v>
      </c>
      <c r="D4">
        <v>3</v>
      </c>
      <c r="E4" s="70">
        <v>34326070</v>
      </c>
      <c r="H4">
        <v>18</v>
      </c>
      <c r="I4" s="68">
        <v>362932009</v>
      </c>
      <c r="J4" s="69">
        <f t="shared" si="0"/>
        <v>21</v>
      </c>
      <c r="K4" s="69">
        <f t="shared" si="1"/>
        <v>397258079</v>
      </c>
    </row>
    <row r="5" spans="1:11" x14ac:dyDescent="0.3">
      <c r="B5" s="71">
        <f>SUM(B2:B4)</f>
        <v>15</v>
      </c>
      <c r="C5" s="71">
        <f t="shared" ref="C5:D5" si="2">SUM(C2:C4)</f>
        <v>4161024786</v>
      </c>
      <c r="D5" s="71">
        <f t="shared" si="2"/>
        <v>22</v>
      </c>
      <c r="E5" s="71">
        <f>SUM(E2:E4)</f>
        <v>4295618678</v>
      </c>
      <c r="F5" s="71">
        <f t="shared" ref="F5" si="3">SUM(F2:F4)</f>
        <v>83</v>
      </c>
      <c r="G5" s="71">
        <f>SUM(G2:G4)</f>
        <v>2972319452</v>
      </c>
      <c r="H5" s="71">
        <f t="shared" ref="H5:I5" si="4">SUM(H2:H4)</f>
        <v>41</v>
      </c>
      <c r="I5" s="71">
        <f t="shared" si="4"/>
        <v>6268804109</v>
      </c>
      <c r="J5" s="71">
        <f>SUM(J2:J4)</f>
        <v>161</v>
      </c>
      <c r="K5" s="71">
        <f>SUM(K2:K4)</f>
        <v>17697767025</v>
      </c>
    </row>
    <row r="6" spans="1:11" x14ac:dyDescent="0.3">
      <c r="J6" s="69">
        <f>B5+D5+F5+H5</f>
        <v>161</v>
      </c>
      <c r="K6" s="69">
        <f>C5+E5+G5+I5</f>
        <v>17697767025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20" workbookViewId="0">
      <selection activeCell="B21" sqref="B21:D22"/>
    </sheetView>
  </sheetViews>
  <sheetFormatPr defaultRowHeight="18.75" x14ac:dyDescent="0.3"/>
  <cols>
    <col min="1" max="1" width="11" customWidth="1"/>
    <col min="4" max="4" width="17" customWidth="1"/>
    <col min="5" max="5" width="11" customWidth="1"/>
  </cols>
  <sheetData>
    <row r="1" spans="1:6" ht="126.75" x14ac:dyDescent="0.3">
      <c r="A1" s="8" t="s">
        <v>8</v>
      </c>
      <c r="B1" s="9" t="s">
        <v>9</v>
      </c>
      <c r="C1" s="5" t="s">
        <v>10</v>
      </c>
      <c r="D1" s="6">
        <v>158014555</v>
      </c>
    </row>
    <row r="2" spans="1:6" ht="111" x14ac:dyDescent="0.3">
      <c r="A2" s="8" t="s">
        <v>5</v>
      </c>
      <c r="B2" s="9" t="s">
        <v>6</v>
      </c>
      <c r="C2" s="5" t="s">
        <v>7</v>
      </c>
      <c r="D2" s="30">
        <v>103849999</v>
      </c>
      <c r="E2" s="7"/>
    </row>
    <row r="3" spans="1:6" ht="78.75" x14ac:dyDescent="0.3">
      <c r="A3" s="17" t="s">
        <v>24</v>
      </c>
      <c r="B3" s="16" t="s">
        <v>25</v>
      </c>
      <c r="C3" s="18" t="s">
        <v>26</v>
      </c>
      <c r="D3" s="29">
        <v>573419575</v>
      </c>
    </row>
    <row r="4" spans="1:6" ht="110.25" x14ac:dyDescent="0.3">
      <c r="A4" s="3" t="s">
        <v>18</v>
      </c>
      <c r="B4" s="4" t="s">
        <v>19</v>
      </c>
      <c r="C4" s="15" t="s">
        <v>20</v>
      </c>
      <c r="D4" s="29">
        <v>157595923</v>
      </c>
    </row>
    <row r="5" spans="1:6" ht="110.25" x14ac:dyDescent="0.3">
      <c r="A5" s="23" t="s">
        <v>29</v>
      </c>
      <c r="B5" s="24" t="s">
        <v>30</v>
      </c>
      <c r="C5" s="15" t="s">
        <v>31</v>
      </c>
      <c r="D5" s="6">
        <v>7839515</v>
      </c>
    </row>
    <row r="6" spans="1:6" ht="32.25" x14ac:dyDescent="0.3">
      <c r="A6" s="19">
        <v>4400374173</v>
      </c>
      <c r="B6" s="20" t="s">
        <v>27</v>
      </c>
      <c r="C6" s="21" t="s">
        <v>28</v>
      </c>
      <c r="D6" s="22">
        <v>5941596</v>
      </c>
    </row>
    <row r="7" spans="1:6" ht="111" x14ac:dyDescent="0.3">
      <c r="A7" s="32" t="s">
        <v>38</v>
      </c>
      <c r="B7" s="31" t="s">
        <v>39</v>
      </c>
      <c r="C7" s="5" t="s">
        <v>40</v>
      </c>
      <c r="D7" s="30">
        <v>100119818</v>
      </c>
    </row>
    <row r="8" spans="1:6" ht="111" x14ac:dyDescent="0.3">
      <c r="A8" s="33" t="s">
        <v>35</v>
      </c>
      <c r="B8" s="34" t="s">
        <v>36</v>
      </c>
      <c r="C8" s="10" t="s">
        <v>37</v>
      </c>
      <c r="D8" s="30">
        <v>103958335</v>
      </c>
    </row>
    <row r="9" spans="1:6" ht="78.75" x14ac:dyDescent="0.3">
      <c r="A9" s="3" t="s">
        <v>17</v>
      </c>
      <c r="B9" s="4" t="s">
        <v>42</v>
      </c>
      <c r="C9" s="14" t="s">
        <v>11</v>
      </c>
      <c r="D9" s="29">
        <v>293532975</v>
      </c>
    </row>
    <row r="10" spans="1:6" ht="110.25" x14ac:dyDescent="0.3">
      <c r="A10" s="8" t="s">
        <v>32</v>
      </c>
      <c r="B10" s="25" t="s">
        <v>33</v>
      </c>
      <c r="C10" s="27" t="s">
        <v>34</v>
      </c>
      <c r="D10" s="26">
        <v>3645948</v>
      </c>
    </row>
    <row r="11" spans="1:6" ht="78.75" x14ac:dyDescent="0.3">
      <c r="A11" s="2">
        <v>13</v>
      </c>
      <c r="B11" s="17" t="s">
        <v>21</v>
      </c>
      <c r="C11" s="4" t="s">
        <v>22</v>
      </c>
      <c r="D11" s="18" t="s">
        <v>23</v>
      </c>
      <c r="E11" s="6">
        <v>384798024</v>
      </c>
    </row>
    <row r="12" spans="1:6" x14ac:dyDescent="0.3">
      <c r="A12" s="33"/>
      <c r="B12" s="34"/>
      <c r="C12" s="36"/>
      <c r="D12" s="35"/>
    </row>
    <row r="13" spans="1:6" ht="78.75" x14ac:dyDescent="0.3">
      <c r="A13" s="45" t="s">
        <v>50</v>
      </c>
      <c r="B13" s="46" t="s">
        <v>51</v>
      </c>
      <c r="C13" s="45" t="s">
        <v>52</v>
      </c>
      <c r="D13" s="39">
        <v>78770336</v>
      </c>
    </row>
    <row r="14" spans="1:6" ht="78.75" x14ac:dyDescent="0.3">
      <c r="A14" s="45" t="s">
        <v>53</v>
      </c>
      <c r="B14" s="46" t="s">
        <v>54</v>
      </c>
      <c r="C14" s="45" t="s">
        <v>55</v>
      </c>
      <c r="D14" s="39">
        <v>47414696</v>
      </c>
    </row>
    <row r="15" spans="1:6" ht="126" x14ac:dyDescent="0.3">
      <c r="A15" s="8" t="s">
        <v>12</v>
      </c>
      <c r="B15" s="42" t="s">
        <v>13</v>
      </c>
      <c r="C15" s="15" t="s">
        <v>41</v>
      </c>
      <c r="D15" s="41">
        <v>114774976</v>
      </c>
    </row>
    <row r="16" spans="1:6" ht="63.75" x14ac:dyDescent="0.3">
      <c r="A16" s="12" t="s">
        <v>47</v>
      </c>
      <c r="B16" s="13" t="s">
        <v>48</v>
      </c>
      <c r="C16" s="28" t="s">
        <v>49</v>
      </c>
      <c r="D16" s="41">
        <v>48728489</v>
      </c>
      <c r="E16" s="41"/>
      <c r="F16" s="40"/>
    </row>
    <row r="17" spans="1:5" ht="63.75" x14ac:dyDescent="0.3">
      <c r="A17" s="8" t="s">
        <v>14</v>
      </c>
      <c r="B17" s="9" t="s">
        <v>15</v>
      </c>
      <c r="C17" s="14" t="s">
        <v>16</v>
      </c>
      <c r="D17" s="41">
        <v>133460280</v>
      </c>
    </row>
    <row r="18" spans="1:5" ht="111" x14ac:dyDescent="0.3">
      <c r="A18" s="8" t="s">
        <v>43</v>
      </c>
      <c r="B18" s="9" t="s">
        <v>44</v>
      </c>
      <c r="C18" s="5" t="s">
        <v>45</v>
      </c>
      <c r="D18" s="6">
        <v>110827270</v>
      </c>
    </row>
    <row r="19" spans="1:5" ht="78.75" x14ac:dyDescent="0.3">
      <c r="A19" s="2">
        <v>3</v>
      </c>
      <c r="B19" s="2" t="s">
        <v>56</v>
      </c>
      <c r="C19" s="49" t="s">
        <v>57</v>
      </c>
      <c r="D19" s="43" t="s">
        <v>58</v>
      </c>
      <c r="E19" s="44">
        <v>78905530</v>
      </c>
    </row>
    <row r="20" spans="1:5" ht="78.75" x14ac:dyDescent="0.3">
      <c r="A20" s="37">
        <v>4</v>
      </c>
      <c r="B20" s="33" t="s">
        <v>59</v>
      </c>
      <c r="C20" s="47" t="s">
        <v>60</v>
      </c>
      <c r="D20" s="10" t="s">
        <v>46</v>
      </c>
      <c r="E20" s="48">
        <v>2269876317</v>
      </c>
    </row>
    <row r="21" spans="1:5" ht="79.5" x14ac:dyDescent="0.3">
      <c r="B21" s="8" t="s">
        <v>5</v>
      </c>
      <c r="C21" s="9" t="s">
        <v>6</v>
      </c>
      <c r="D21" s="5" t="s">
        <v>7</v>
      </c>
    </row>
    <row r="22" spans="1:5" ht="78.75" x14ac:dyDescent="0.3">
      <c r="B22" s="2" t="s">
        <v>53</v>
      </c>
      <c r="C22" s="49" t="s">
        <v>54</v>
      </c>
      <c r="D22" s="38" t="s">
        <v>55</v>
      </c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activeCell="C5" sqref="C5"/>
    </sheetView>
  </sheetViews>
  <sheetFormatPr defaultRowHeight="18.75" x14ac:dyDescent="0.3"/>
  <cols>
    <col min="1" max="1" width="14.6640625" bestFit="1" customWidth="1"/>
    <col min="2" max="2" width="20" bestFit="1" customWidth="1"/>
  </cols>
  <sheetData>
    <row r="1" spans="1:3" x14ac:dyDescent="0.3">
      <c r="A1" s="64">
        <v>38062027139</v>
      </c>
      <c r="B1" t="s">
        <v>106</v>
      </c>
      <c r="C1" t="s">
        <v>137</v>
      </c>
    </row>
    <row r="2" spans="1:3" x14ac:dyDescent="0.3">
      <c r="A2" s="64">
        <v>42173017411</v>
      </c>
      <c r="B2" t="s">
        <v>111</v>
      </c>
      <c r="C2" t="s">
        <v>138</v>
      </c>
    </row>
    <row r="3" spans="1:3" x14ac:dyDescent="0.3">
      <c r="A3" s="64">
        <v>46075014331</v>
      </c>
      <c r="B3" t="s">
        <v>107</v>
      </c>
      <c r="C3" t="s">
        <v>139</v>
      </c>
    </row>
    <row r="4" spans="1:3" x14ac:dyDescent="0.3">
      <c r="A4" s="64">
        <v>54082001446</v>
      </c>
      <c r="B4" t="s">
        <v>104</v>
      </c>
      <c r="C4" t="s">
        <v>140</v>
      </c>
    </row>
    <row r="5" spans="1:3" x14ac:dyDescent="0.3">
      <c r="A5" s="64">
        <v>54082005782</v>
      </c>
      <c r="B5" t="s">
        <v>116</v>
      </c>
      <c r="C5" t="s">
        <v>69</v>
      </c>
    </row>
    <row r="6" spans="1:3" x14ac:dyDescent="0.3">
      <c r="A6" s="64">
        <v>54092003685</v>
      </c>
      <c r="B6" t="s">
        <v>114</v>
      </c>
      <c r="C6" t="s">
        <v>141</v>
      </c>
    </row>
    <row r="7" spans="1:3" x14ac:dyDescent="0.3">
      <c r="A7" s="64">
        <v>54099010278</v>
      </c>
      <c r="B7" t="s">
        <v>115</v>
      </c>
      <c r="C7" t="s">
        <v>142</v>
      </c>
    </row>
    <row r="8" spans="1:3" x14ac:dyDescent="0.3">
      <c r="A8" s="64">
        <v>54150000061</v>
      </c>
      <c r="B8" t="s">
        <v>103</v>
      </c>
      <c r="C8" t="s">
        <v>143</v>
      </c>
    </row>
    <row r="9" spans="1:3" x14ac:dyDescent="0.3">
      <c r="A9" s="64">
        <v>54167007109</v>
      </c>
      <c r="B9" t="s">
        <v>109</v>
      </c>
      <c r="C9" t="s">
        <v>144</v>
      </c>
    </row>
    <row r="10" spans="1:3" x14ac:dyDescent="0.3">
      <c r="A10" s="64">
        <v>54183003153</v>
      </c>
      <c r="B10" t="s">
        <v>108</v>
      </c>
      <c r="C10" t="s">
        <v>144</v>
      </c>
    </row>
    <row r="11" spans="1:3" x14ac:dyDescent="0.3">
      <c r="A11" s="64">
        <v>54195007388</v>
      </c>
      <c r="B11" t="s">
        <v>145</v>
      </c>
      <c r="C11" t="s">
        <v>146</v>
      </c>
    </row>
    <row r="12" spans="1:3" x14ac:dyDescent="0.3">
      <c r="A12" s="64">
        <v>54198003672</v>
      </c>
      <c r="B12" t="s">
        <v>110</v>
      </c>
      <c r="C12" t="s">
        <v>147</v>
      </c>
    </row>
    <row r="13" spans="1:3" x14ac:dyDescent="0.3">
      <c r="A13" s="64">
        <v>8124587064</v>
      </c>
      <c r="B13" t="s">
        <v>105</v>
      </c>
      <c r="C13" t="s">
        <v>148</v>
      </c>
    </row>
    <row r="14" spans="1:3" x14ac:dyDescent="0.3">
      <c r="A14" s="64">
        <v>8513795620</v>
      </c>
      <c r="B14" t="s">
        <v>112</v>
      </c>
      <c r="C14" t="s">
        <v>70</v>
      </c>
    </row>
    <row r="15" spans="1:3" x14ac:dyDescent="0.3">
      <c r="A15" s="64">
        <v>8647714461</v>
      </c>
      <c r="B15" t="s">
        <v>113</v>
      </c>
      <c r="C15" t="s">
        <v>70</v>
      </c>
    </row>
    <row r="16" spans="1:3" x14ac:dyDescent="0.3">
      <c r="A16" s="64">
        <v>8647714461</v>
      </c>
      <c r="B16" t="s">
        <v>113</v>
      </c>
      <c r="C16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C.KHAI T 03.2026 </vt:lpstr>
      <vt:lpstr>TH</vt:lpstr>
      <vt:lpstr>Sheet1</vt:lpstr>
      <vt:lpstr>Sheet2</vt:lpstr>
      <vt:lpstr>'C.KHAI T 03.2026 '!Print_Titles</vt:lpstr>
    </vt:vector>
  </TitlesOfParts>
  <Company>Thue Viet Nam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Tong cuc Thue</dc:creator>
  <cp:lastModifiedBy>Hien, Truong Thu Hien (QLNO-PHY)</cp:lastModifiedBy>
  <cp:lastPrinted>2026-03-16T01:22:18Z</cp:lastPrinted>
  <dcterms:created xsi:type="dcterms:W3CDTF">2024-03-08T01:37:31Z</dcterms:created>
  <dcterms:modified xsi:type="dcterms:W3CDTF">2026-04-20T09:24:56Z</dcterms:modified>
</cp:coreProperties>
</file>