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Music\"/>
    </mc:Choice>
  </mc:AlternateContent>
  <bookViews>
    <workbookView xWindow="0" yWindow="0" windowWidth="24000" windowHeight="9735"/>
  </bookViews>
  <sheets>
    <sheet name="Blank-Doanh số thực tế vs Doanh" sheetId="1" r:id="rId1"/>
    <sheet name="Ví dụ-Doanh số thực tế vs Doanh" sheetId="2" r:id="rId2"/>
  </sheets>
  <calcPr calcId="152511"/>
  <extLst>
    <ext uri="GoogleSheetsCustomDataVersion2">
      <go:sheetsCustomData xmlns:go="http://customooxmlschemas.google.com/" r:id="rId6" roundtripDataChecksum="Zq5aVwBpOYj+xr1uQIb07jM17SEOK0GPe35IEzjvq+k="/>
    </ext>
  </extLst>
</workbook>
</file>

<file path=xl/calcChain.xml><?xml version="1.0" encoding="utf-8"?>
<calcChain xmlns="http://schemas.openxmlformats.org/spreadsheetml/2006/main">
  <c r="C49" i="2" l="1"/>
  <c r="A49" i="2"/>
  <c r="I41" i="2"/>
  <c r="H42" i="2"/>
  <c r="F42" i="2"/>
  <c r="E42" i="2"/>
  <c r="C42" i="2"/>
  <c r="B42" i="2"/>
  <c r="J40" i="2"/>
  <c r="G41" i="2"/>
  <c r="D41" i="2"/>
  <c r="J39" i="2"/>
  <c r="G40" i="2"/>
  <c r="D40" i="2"/>
  <c r="J38" i="2"/>
  <c r="H39" i="2"/>
  <c r="F39" i="2"/>
  <c r="E39" i="2"/>
  <c r="C39" i="2"/>
  <c r="B39" i="2"/>
  <c r="J37" i="2"/>
  <c r="G38" i="2"/>
  <c r="D38" i="2"/>
  <c r="J36" i="2"/>
  <c r="G37" i="2"/>
  <c r="D37" i="2"/>
  <c r="I31" i="2"/>
  <c r="H32" i="2"/>
  <c r="F32" i="2"/>
  <c r="E32" i="2"/>
  <c r="C32" i="2"/>
  <c r="C53" i="2" s="1"/>
  <c r="B32" i="2"/>
  <c r="J30" i="2"/>
  <c r="G31" i="2"/>
  <c r="D31" i="2"/>
  <c r="J29" i="2"/>
  <c r="G30" i="2"/>
  <c r="D30" i="2"/>
  <c r="H29" i="2"/>
  <c r="J28" i="2" s="1"/>
  <c r="F29" i="2"/>
  <c r="E29" i="2"/>
  <c r="G29" i="2" s="1"/>
  <c r="C29" i="2"/>
  <c r="B29" i="2"/>
  <c r="D29" i="2" s="1"/>
  <c r="J27" i="2"/>
  <c r="G28" i="2"/>
  <c r="D28" i="2"/>
  <c r="J26" i="2"/>
  <c r="G27" i="2"/>
  <c r="D27" i="2"/>
  <c r="I21" i="2"/>
  <c r="H22" i="2"/>
  <c r="J21" i="2" s="1"/>
  <c r="F22" i="2"/>
  <c r="E22" i="2"/>
  <c r="G22" i="2" s="1"/>
  <c r="C22" i="2"/>
  <c r="B22" i="2"/>
  <c r="D22" i="2" s="1"/>
  <c r="J20" i="2"/>
  <c r="G21" i="2"/>
  <c r="D21" i="2"/>
  <c r="J19" i="2"/>
  <c r="G20" i="2"/>
  <c r="D20" i="2"/>
  <c r="H19" i="2"/>
  <c r="J18" i="2" s="1"/>
  <c r="F19" i="2"/>
  <c r="E19" i="2"/>
  <c r="G19" i="2" s="1"/>
  <c r="C19" i="2"/>
  <c r="B19" i="2"/>
  <c r="D19" i="2" s="1"/>
  <c r="J17" i="2"/>
  <c r="G18" i="2"/>
  <c r="D18" i="2"/>
  <c r="J16" i="2"/>
  <c r="G17" i="2"/>
  <c r="D17" i="2"/>
  <c r="I11" i="2"/>
  <c r="H12" i="2"/>
  <c r="J11" i="2" s="1"/>
  <c r="F12" i="2"/>
  <c r="E12" i="2"/>
  <c r="G12" i="2" s="1"/>
  <c r="C12" i="2"/>
  <c r="B12" i="2"/>
  <c r="A45" i="2" s="1"/>
  <c r="J10" i="2"/>
  <c r="G11" i="2"/>
  <c r="D11" i="2"/>
  <c r="J9" i="2"/>
  <c r="G10" i="2"/>
  <c r="D10" i="2"/>
  <c r="H9" i="2"/>
  <c r="J8" i="2" s="1"/>
  <c r="F9" i="2"/>
  <c r="E9" i="2"/>
  <c r="C9" i="2"/>
  <c r="B9" i="2"/>
  <c r="J7" i="2"/>
  <c r="G8" i="2"/>
  <c r="D8" i="2"/>
  <c r="J6" i="2"/>
  <c r="G7" i="2"/>
  <c r="D7" i="2"/>
  <c r="C49" i="1"/>
  <c r="A49" i="1"/>
  <c r="I42" i="1"/>
  <c r="H42" i="1"/>
  <c r="J42" i="1" s="1"/>
  <c r="F42" i="1"/>
  <c r="E42" i="1"/>
  <c r="G42" i="1" s="1"/>
  <c r="C42" i="1"/>
  <c r="B42" i="1"/>
  <c r="D42" i="1" s="1"/>
  <c r="J41" i="1"/>
  <c r="G41" i="1"/>
  <c r="D41" i="1"/>
  <c r="J40" i="1"/>
  <c r="G40" i="1"/>
  <c r="D40" i="1"/>
  <c r="H39" i="1"/>
  <c r="J39" i="1" s="1"/>
  <c r="F39" i="1"/>
  <c r="E39" i="1"/>
  <c r="G39" i="1" s="1"/>
  <c r="C39" i="1"/>
  <c r="B39" i="1"/>
  <c r="D39" i="1" s="1"/>
  <c r="J38" i="1"/>
  <c r="G38" i="1"/>
  <c r="D38" i="1"/>
  <c r="J37" i="1"/>
  <c r="G37" i="1"/>
  <c r="D37" i="1"/>
  <c r="I32" i="1"/>
  <c r="H32" i="1"/>
  <c r="J32" i="1" s="1"/>
  <c r="F32" i="1"/>
  <c r="E32" i="1"/>
  <c r="G32" i="1" s="1"/>
  <c r="C32" i="1"/>
  <c r="C53" i="1" s="1"/>
  <c r="B32" i="1"/>
  <c r="D32" i="1" s="1"/>
  <c r="J31" i="1"/>
  <c r="G31" i="1"/>
  <c r="D31" i="1"/>
  <c r="J30" i="1"/>
  <c r="G30" i="1"/>
  <c r="D30" i="1"/>
  <c r="J29" i="1"/>
  <c r="H29" i="1"/>
  <c r="F29" i="1"/>
  <c r="E29" i="1"/>
  <c r="G29" i="1" s="1"/>
  <c r="C29" i="1"/>
  <c r="B29" i="1"/>
  <c r="D29" i="1" s="1"/>
  <c r="J28" i="1"/>
  <c r="G28" i="1"/>
  <c r="D28" i="1"/>
  <c r="J27" i="1"/>
  <c r="G27" i="1"/>
  <c r="D27" i="1"/>
  <c r="I22" i="1"/>
  <c r="H22" i="1"/>
  <c r="J22" i="1" s="1"/>
  <c r="F22" i="1"/>
  <c r="E22" i="1"/>
  <c r="G22" i="1" s="1"/>
  <c r="C22" i="1"/>
  <c r="B22" i="1"/>
  <c r="D22" i="1" s="1"/>
  <c r="J21" i="1"/>
  <c r="G21" i="1"/>
  <c r="D21" i="1"/>
  <c r="J20" i="1"/>
  <c r="G20" i="1"/>
  <c r="D20" i="1"/>
  <c r="J18" i="1"/>
  <c r="G18" i="1"/>
  <c r="D18" i="1"/>
  <c r="J17" i="1"/>
  <c r="G17" i="1"/>
  <c r="D17" i="1"/>
  <c r="I12" i="1"/>
  <c r="H12" i="1"/>
  <c r="J12" i="1" s="1"/>
  <c r="F12" i="1"/>
  <c r="E12" i="1"/>
  <c r="A53" i="1" s="1"/>
  <c r="C12" i="1"/>
  <c r="B12" i="1"/>
  <c r="A45" i="1" s="1"/>
  <c r="J11" i="1"/>
  <c r="G11" i="1"/>
  <c r="D11" i="1"/>
  <c r="J10" i="1"/>
  <c r="G10" i="1"/>
  <c r="D10" i="1"/>
  <c r="J9" i="1"/>
  <c r="H9" i="1"/>
  <c r="F9" i="1"/>
  <c r="E9" i="1"/>
  <c r="G9" i="1" s="1"/>
  <c r="C9" i="1"/>
  <c r="B9" i="1"/>
  <c r="D9" i="1" s="1"/>
  <c r="J8" i="1"/>
  <c r="G8" i="1"/>
  <c r="D8" i="1"/>
  <c r="J7" i="1"/>
  <c r="G7" i="1"/>
  <c r="D7" i="1"/>
  <c r="D9" i="2" l="1"/>
  <c r="G9" i="2"/>
  <c r="D32" i="2"/>
  <c r="G32" i="2"/>
  <c r="J31" i="2"/>
  <c r="D39" i="2"/>
  <c r="G39" i="2"/>
  <c r="D42" i="2"/>
  <c r="G42" i="2"/>
  <c r="J41" i="2"/>
  <c r="G12" i="1"/>
  <c r="D12" i="2"/>
  <c r="D12" i="1"/>
  <c r="A53" i="2"/>
</calcChain>
</file>

<file path=xl/sharedStrings.xml><?xml version="1.0" encoding="utf-8"?>
<sst xmlns="http://schemas.openxmlformats.org/spreadsheetml/2006/main" count="178" uniqueCount="37">
  <si>
    <t>MẪU BÁO CÁO SO SÁNH DOANH SỐ BÁN HÀNG THỰC TẾ VÀ DOANH SỐ BÁN HÀNG MỤC TIÊU</t>
  </si>
  <si>
    <t>NĂM</t>
  </si>
  <si>
    <t>QUÝ 1</t>
  </si>
  <si>
    <t>DANH MỤC</t>
  </si>
  <si>
    <t>THÁNG 1</t>
  </si>
  <si>
    <t>THÁNG 2</t>
  </si>
  <si>
    <t>THÁNG 3</t>
  </si>
  <si>
    <t>THƯC TẾ</t>
  </si>
  <si>
    <t>DỰ KIẾN</t>
  </si>
  <si>
    <t>CHÊNH LỆCH</t>
  </si>
  <si>
    <t>Cơ hội khách hàng</t>
  </si>
  <si>
    <t>Khách hàng giao dịch</t>
  </si>
  <si>
    <t>Tỉ lê chuyển đổi</t>
  </si>
  <si>
    <t>Tổng đơn vị sản phẩm đã bán</t>
  </si>
  <si>
    <t>Đơn giá</t>
  </si>
  <si>
    <t>Tổng doanh thu bán hàng</t>
  </si>
  <si>
    <t>QUÝ 2</t>
  </si>
  <si>
    <t>THÁNG 4</t>
  </si>
  <si>
    <t>THÁNG 5</t>
  </si>
  <si>
    <t>THÁNG 6</t>
  </si>
  <si>
    <t xml:space="preserve">Khách hàng liên hệ </t>
  </si>
  <si>
    <t>Tổng đơn vị  sản phẩm đã bán</t>
  </si>
  <si>
    <t>QUÝ 3</t>
  </si>
  <si>
    <t>THÁNG 7</t>
  </si>
  <si>
    <t>THÁNG 8</t>
  </si>
  <si>
    <t>THÁNG 9</t>
  </si>
  <si>
    <t>QUÝ 4</t>
  </si>
  <si>
    <t>THÁNG 10</t>
  </si>
  <si>
    <t>THÁNG 11</t>
  </si>
  <si>
    <t>THÁNG 12</t>
  </si>
  <si>
    <t>TỔNG DOANH THU NĂM</t>
  </si>
  <si>
    <t>TỔNG SẢN PHẨM BÁN THỨC TẾ VS. SẢN PHẨM BÁN DỰ KIẾN</t>
  </si>
  <si>
    <t>TỔNG SẢN PHẨM ĐÃ BÁN THỰC TẾ</t>
  </si>
  <si>
    <t>SẢN PHẨM BÁN DỰ KIẾN</t>
  </si>
  <si>
    <t>TỔNG DOANH THU BÁN HÀNG THỰC TẾ VS. DOANH THU BÁN HÀNG DỰ KIẾN</t>
  </si>
  <si>
    <t xml:space="preserve">TỔNG DOANH THU BÁN HÀNG THỰC TẾ  </t>
  </si>
  <si>
    <t>DOANH THU BÁN HÀNG DỰ KIẾN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</si>
</sst>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đ-42A]"/>
  </numFmts>
  <fonts count="32" x14ac:knownFonts="1">
    <font>
      <sz val="10"/>
      <color rgb="FF000000"/>
      <name val="Arial"/>
      <scheme val="minor"/>
    </font>
    <font>
      <b/>
      <sz val="22"/>
      <color rgb="FF434343"/>
      <name val="Arial"/>
    </font>
    <font>
      <b/>
      <sz val="22"/>
      <color rgb="FF595959"/>
      <name val="Arial"/>
    </font>
    <font>
      <sz val="10"/>
      <color rgb="FF000000"/>
      <name val="Arial"/>
    </font>
    <font>
      <sz val="18"/>
      <color rgb="FF595959"/>
      <name val="Arial"/>
    </font>
    <font>
      <b/>
      <sz val="18"/>
      <color rgb="FF595959"/>
      <name val="Arial"/>
    </font>
    <font>
      <sz val="10"/>
      <name val="Arial"/>
    </font>
    <font>
      <b/>
      <sz val="18"/>
      <color rgb="FF222A35"/>
      <name val="Arial"/>
    </font>
    <font>
      <b/>
      <sz val="12"/>
      <color rgb="FFFFFFFF"/>
      <name val="Arial"/>
    </font>
    <font>
      <b/>
      <sz val="10"/>
      <color rgb="FFFFFFFF"/>
      <name val="Arial"/>
    </font>
    <font>
      <sz val="10"/>
      <color rgb="FF595959"/>
      <name val="Arial"/>
    </font>
    <font>
      <sz val="14"/>
      <color rgb="FF202124"/>
      <name val="Arial"/>
    </font>
    <font>
      <b/>
      <sz val="12"/>
      <color rgb="FF595959"/>
      <name val="Arial"/>
    </font>
    <font>
      <sz val="14"/>
      <color rgb="FFFFFFFF"/>
      <name val="Arial"/>
    </font>
    <font>
      <sz val="14"/>
      <color rgb="FF595959"/>
      <name val="Arial"/>
    </font>
    <font>
      <b/>
      <sz val="10"/>
      <color theme="1"/>
      <name val="Arial"/>
    </font>
    <font>
      <sz val="12"/>
      <color rgb="FF000000"/>
      <name val="Arial"/>
    </font>
    <font>
      <b/>
      <sz val="13"/>
      <color rgb="FF434343"/>
      <name val="Times New Roman"/>
      <family val="1"/>
    </font>
    <font>
      <b/>
      <sz val="13"/>
      <color rgb="FF595959"/>
      <name val="Times New Roman"/>
      <family val="1"/>
    </font>
    <font>
      <sz val="13"/>
      <color rgb="FF000000"/>
      <name val="Times New Roman"/>
      <family val="1"/>
    </font>
    <font>
      <sz val="13"/>
      <color rgb="FF595959"/>
      <name val="Times New Roman"/>
      <family val="1"/>
    </font>
    <font>
      <sz val="13"/>
      <name val="Times New Roman"/>
      <family val="1"/>
    </font>
    <font>
      <b/>
      <u/>
      <sz val="13"/>
      <color rgb="FFFF9900"/>
      <name val="Times New Roman"/>
      <family val="1"/>
    </font>
    <font>
      <b/>
      <sz val="13"/>
      <color rgb="FF222A35"/>
      <name val="Times New Roman"/>
      <family val="1"/>
    </font>
    <font>
      <b/>
      <sz val="13"/>
      <color rgb="FFFFFFFF"/>
      <name val="Times New Roman"/>
      <family val="1"/>
    </font>
    <font>
      <sz val="13"/>
      <color rgb="FF202124"/>
      <name val="Times New Roman"/>
      <family val="1"/>
    </font>
    <font>
      <sz val="13"/>
      <color rgb="FFFFFFFF"/>
      <name val="Times New Roman"/>
      <family val="1"/>
    </font>
    <font>
      <b/>
      <sz val="13"/>
      <color theme="1"/>
      <name val="Times New Roman"/>
      <family val="1"/>
    </font>
    <font>
      <sz val="15"/>
      <color rgb="FF595959"/>
      <name val="Times New Roman"/>
      <family val="1"/>
    </font>
    <font>
      <b/>
      <sz val="15"/>
      <color rgb="FF595959"/>
      <name val="Times New Roman"/>
      <family val="1"/>
    </font>
    <font>
      <sz val="15"/>
      <name val="Times New Roman"/>
      <family val="1"/>
    </font>
    <font>
      <b/>
      <sz val="16"/>
      <color rgb="FF434343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9900"/>
        <bgColor rgb="FFFF9900"/>
      </patternFill>
    </fill>
    <fill>
      <patternFill patternType="solid">
        <fgColor rgb="FFADB9CA"/>
        <bgColor rgb="FFADB9CA"/>
      </patternFill>
    </fill>
    <fill>
      <patternFill patternType="solid">
        <fgColor rgb="FFFFFFFF"/>
        <bgColor rgb="FFFFFFFF"/>
      </patternFill>
    </fill>
    <fill>
      <patternFill patternType="solid">
        <fgColor rgb="FF222A35"/>
        <bgColor rgb="FF222A35"/>
      </patternFill>
    </fill>
    <fill>
      <patternFill patternType="solid">
        <fgColor rgb="FF8496B0"/>
        <bgColor rgb="FF8496B0"/>
      </patternFill>
    </fill>
    <fill>
      <patternFill patternType="solid">
        <fgColor rgb="FFD6DCE4"/>
        <bgColor rgb="FFD6DCE4"/>
      </patternFill>
    </fill>
    <fill>
      <patternFill patternType="solid">
        <fgColor rgb="FFDBF0AF"/>
        <bgColor rgb="FFDBF0AF"/>
      </patternFill>
    </fill>
    <fill>
      <patternFill patternType="solid">
        <fgColor rgb="FFFFD965"/>
        <bgColor rgb="FFFFD965"/>
      </patternFill>
    </fill>
    <fill>
      <patternFill patternType="solid">
        <fgColor rgb="FFF4B083"/>
        <bgColor rgb="FFF4B083"/>
      </patternFill>
    </fill>
    <fill>
      <patternFill patternType="solid">
        <fgColor rgb="FFB4C6E7"/>
        <bgColor rgb="FFB4C6E7"/>
      </patternFill>
    </fill>
  </fills>
  <borders count="1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6" fillId="0" borderId="3" xfId="0" applyFont="1" applyBorder="1"/>
    <xf numFmtId="0" fontId="7" fillId="3" borderId="2" xfId="0" applyFont="1" applyFill="1" applyBorder="1" applyAlignment="1">
      <alignment horizontal="center" vertical="center"/>
    </xf>
    <xf numFmtId="0" fontId="6" fillId="0" borderId="4" xfId="0" applyFont="1" applyBorder="1"/>
    <xf numFmtId="0" fontId="9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3" fontId="11" fillId="6" borderId="0" xfId="0" applyNumberFormat="1" applyFont="1" applyFill="1"/>
    <xf numFmtId="164" fontId="10" fillId="2" borderId="1" xfId="0" applyNumberFormat="1" applyFont="1" applyFill="1" applyBorder="1" applyAlignment="1">
      <alignment horizontal="center" vertical="center"/>
    </xf>
    <xf numFmtId="164" fontId="11" fillId="6" borderId="0" xfId="0" applyNumberFormat="1" applyFont="1" applyFill="1"/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6" fillId="0" borderId="6" xfId="0" applyFont="1" applyBorder="1"/>
    <xf numFmtId="0" fontId="0" fillId="0" borderId="0" xfId="0" applyFont="1" applyAlignment="1"/>
    <xf numFmtId="0" fontId="8" fillId="7" borderId="2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164" fontId="14" fillId="9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10" borderId="2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/>
    </xf>
    <xf numFmtId="0" fontId="15" fillId="13" borderId="11" xfId="0" applyFont="1" applyFill="1" applyBorder="1" applyAlignment="1">
      <alignment horizontal="center" vertical="center"/>
    </xf>
    <xf numFmtId="0" fontId="6" fillId="0" borderId="12" xfId="0" applyFont="1" applyBorder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/>
    <xf numFmtId="0" fontId="20" fillId="2" borderId="1" xfId="0" applyFont="1" applyFill="1" applyBorder="1" applyAlignment="1">
      <alignment horizontal="center" vertical="center"/>
    </xf>
    <xf numFmtId="0" fontId="21" fillId="0" borderId="3" xfId="0" applyFont="1" applyBorder="1"/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/>
    <xf numFmtId="0" fontId="23" fillId="3" borderId="2" xfId="0" applyFont="1" applyFill="1" applyBorder="1" applyAlignment="1">
      <alignment horizontal="center" vertical="center"/>
    </xf>
    <xf numFmtId="0" fontId="21" fillId="0" borderId="4" xfId="0" applyFont="1" applyBorder="1"/>
    <xf numFmtId="0" fontId="24" fillId="4" borderId="5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1" fillId="0" borderId="6" xfId="0" applyFont="1" applyBorder="1"/>
    <xf numFmtId="0" fontId="24" fillId="5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9" fontId="20" fillId="2" borderId="1" xfId="0" applyNumberFormat="1" applyFont="1" applyFill="1" applyBorder="1" applyAlignment="1">
      <alignment horizontal="center" vertical="center"/>
    </xf>
    <xf numFmtId="3" fontId="25" fillId="6" borderId="0" xfId="0" applyNumberFormat="1" applyFont="1" applyFill="1"/>
    <xf numFmtId="164" fontId="20" fillId="2" borderId="1" xfId="0" applyNumberFormat="1" applyFont="1" applyFill="1" applyBorder="1" applyAlignment="1">
      <alignment horizontal="center" vertical="center"/>
    </xf>
    <xf numFmtId="164" fontId="25" fillId="6" borderId="0" xfId="0" applyNumberFormat="1" applyFont="1" applyFill="1"/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164" fontId="20" fillId="9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10" borderId="2" xfId="0" applyFont="1" applyFill="1" applyBorder="1" applyAlignment="1">
      <alignment horizontal="center" vertical="center" wrapText="1"/>
    </xf>
    <xf numFmtId="0" fontId="27" fillId="11" borderId="2" xfId="0" applyFont="1" applyFill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7" fillId="12" borderId="2" xfId="0" applyFont="1" applyFill="1" applyBorder="1" applyAlignment="1">
      <alignment horizontal="center" vertical="center" wrapText="1"/>
    </xf>
    <xf numFmtId="0" fontId="27" fillId="13" borderId="7" xfId="0" applyFont="1" applyFill="1" applyBorder="1" applyAlignment="1">
      <alignment horizontal="center" vertical="center"/>
    </xf>
    <xf numFmtId="0" fontId="21" fillId="0" borderId="8" xfId="0" applyFont="1" applyBorder="1"/>
    <xf numFmtId="164" fontId="19" fillId="0" borderId="2" xfId="0" applyNumberFormat="1" applyFont="1" applyBorder="1" applyAlignment="1">
      <alignment horizontal="center" vertical="center"/>
    </xf>
    <xf numFmtId="164" fontId="19" fillId="0" borderId="9" xfId="0" applyNumberFormat="1" applyFont="1" applyBorder="1" applyAlignment="1">
      <alignment horizontal="center" vertical="center"/>
    </xf>
    <xf numFmtId="0" fontId="21" fillId="0" borderId="10" xfId="0" applyFont="1" applyBorder="1"/>
    <xf numFmtId="0" fontId="28" fillId="2" borderId="1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30" fillId="0" borderId="3" xfId="0" applyFont="1" applyBorder="1"/>
    <xf numFmtId="0" fontId="29" fillId="0" borderId="0" xfId="0" applyFont="1" applyAlignment="1">
      <alignment vertical="center"/>
    </xf>
    <xf numFmtId="0" fontId="3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'Blank-Doanh số thực tế vs Doanh'!$A$48:$D$48</c:f>
              <c:strCache>
                <c:ptCount val="3"/>
                <c:pt idx="0">
                  <c:v>TỔNG SẢN PHẨM ĐÃ BÁN THỰC TẾ</c:v>
                </c:pt>
                <c:pt idx="2">
                  <c:v>SẢN PHẨM BÁN DỰ KIẾN</c:v>
                </c:pt>
              </c:strCache>
            </c:strRef>
          </c:cat>
          <c:val>
            <c:numRef>
              <c:f>'Blank-Doanh số thực tế vs Doanh'!$A$49:$D$49</c:f>
              <c:numCache>
                <c:formatCode>General</c:formatCode>
                <c:ptCount val="4"/>
                <c:pt idx="0" formatCode="0">
                  <c:v>0</c:v>
                </c:pt>
                <c:pt idx="2" formatCode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0506039458246014"/>
          <c:y val="3.9586128023294892E-2"/>
          <c:w val="0.8036604339186284"/>
          <c:h val="0.839450622751850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'Blank-Doanh số thực tế vs Doanh'!$A$52:$D$52</c:f>
              <c:strCache>
                <c:ptCount val="3"/>
                <c:pt idx="0">
                  <c:v>TỔNG DOANH THU BÁN HÀNG THỰC TẾ  </c:v>
                </c:pt>
                <c:pt idx="2">
                  <c:v>DOANH THU BÁN HÀNG DỰ KIẾN</c:v>
                </c:pt>
              </c:strCache>
            </c:strRef>
          </c:cat>
          <c:val>
            <c:numRef>
              <c:f>'Blank-Doanh số thực tế vs Doanh'!$A$53:$D$53</c:f>
              <c:numCache>
                <c:formatCode>General</c:formatCode>
                <c:ptCount val="4"/>
                <c:pt idx="0" formatCode="#,##0\ [$đ-42A]">
                  <c:v>0</c:v>
                </c:pt>
                <c:pt idx="2" formatCode="#,##0\ [$đ-42A]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'Ví dụ-Doanh số thực tế vs Doanh'!$A$48:$D$48</c:f>
              <c:strCache>
                <c:ptCount val="3"/>
                <c:pt idx="0">
                  <c:v>TỔNG SẢN PHẨM ĐÃ BÁN THỰC TẾ</c:v>
                </c:pt>
                <c:pt idx="2">
                  <c:v>SẢN PHẨM BÁN DỰ KIẾN</c:v>
                </c:pt>
              </c:strCache>
            </c:strRef>
          </c:cat>
          <c:val>
            <c:numRef>
              <c:f>'Ví dụ-Doanh số thực tế vs Doanh'!$A$49:$D$49</c:f>
              <c:numCache>
                <c:formatCode>General</c:formatCode>
                <c:ptCount val="4"/>
                <c:pt idx="0" formatCode="0">
                  <c:v>2040</c:v>
                </c:pt>
                <c:pt idx="2" formatCode="0">
                  <c:v>7200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0506039458246014"/>
          <c:y val="3.9586128023294892E-2"/>
          <c:w val="0.8036604339186284"/>
          <c:h val="0.839450622751850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'Ví dụ-Doanh số thực tế vs Doanh'!$A$52:$D$52</c:f>
              <c:strCache>
                <c:ptCount val="3"/>
                <c:pt idx="0">
                  <c:v>TỔNG DOANH THU BÁN HÀNG THỰC TẾ  </c:v>
                </c:pt>
                <c:pt idx="2">
                  <c:v>DOANH THU BÁN HÀNG DỰ KIẾN</c:v>
                </c:pt>
              </c:strCache>
            </c:strRef>
          </c:cat>
          <c:val>
            <c:numRef>
              <c:f>'Ví dụ-Doanh số thực tế vs Doanh'!$A$53:$D$53</c:f>
              <c:numCache>
                <c:formatCode>General</c:formatCode>
                <c:ptCount val="4"/>
                <c:pt idx="0" formatCode="#,##0\ [$đ-42A]">
                  <c:v>122400000</c:v>
                </c:pt>
                <c:pt idx="2" formatCode="#,##0\ [$đ-42A]">
                  <c:v>432000000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752475</xdr:colOff>
      <xdr:row>43</xdr:row>
      <xdr:rowOff>295275</xdr:rowOff>
    </xdr:from>
    <xdr:ext cx="4076700" cy="3552825"/>
    <xdr:graphicFrame macro="">
      <xdr:nvGraphicFramePr>
        <xdr:cNvPr id="1919672973" name="Chart 1" title="Biểu đồ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238125</xdr:colOff>
      <xdr:row>43</xdr:row>
      <xdr:rowOff>295275</xdr:rowOff>
    </xdr:from>
    <xdr:ext cx="4476750" cy="3562350"/>
    <xdr:graphicFrame macro="">
      <xdr:nvGraphicFramePr>
        <xdr:cNvPr id="1684229755" name="Chart 2" title="Biểu đồ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209550</xdr:colOff>
      <xdr:row>45</xdr:row>
      <xdr:rowOff>228600</xdr:rowOff>
    </xdr:from>
    <xdr:ext cx="4076700" cy="3552825"/>
    <xdr:graphicFrame macro="">
      <xdr:nvGraphicFramePr>
        <xdr:cNvPr id="2048386649" name="Chart 3" title="Biểu đồ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257175</xdr:colOff>
      <xdr:row>44</xdr:row>
      <xdr:rowOff>228600</xdr:rowOff>
    </xdr:from>
    <xdr:ext cx="4476750" cy="3562350"/>
    <xdr:graphicFrame macro="">
      <xdr:nvGraphicFramePr>
        <xdr:cNvPr id="1599181583" name="Chart 4" title="Biểu đồ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E996"/>
  <sheetViews>
    <sheetView showGridLines="0" tabSelected="1" zoomScale="70" zoomScaleNormal="70" workbookViewId="0">
      <selection activeCell="L14" sqref="L14"/>
    </sheetView>
  </sheetViews>
  <sheetFormatPr defaultColWidth="12.5703125" defaultRowHeight="15" customHeight="1" x14ac:dyDescent="0.25"/>
  <cols>
    <col min="1" max="1" width="27.42578125" style="39" customWidth="1"/>
    <col min="2" max="10" width="15.85546875" style="39" customWidth="1"/>
    <col min="11" max="12" width="14.42578125" style="39" customWidth="1"/>
    <col min="13" max="13" width="3.42578125" style="39" customWidth="1"/>
    <col min="14" max="31" width="14.42578125" style="39" customWidth="1"/>
    <col min="32" max="16384" width="12.5703125" style="39"/>
  </cols>
  <sheetData>
    <row r="1" spans="1:31" ht="66.75" customHeight="1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36"/>
      <c r="M1" s="37"/>
      <c r="N1" s="37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</row>
    <row r="2" spans="1:31" ht="21.75" customHeight="1" x14ac:dyDescent="0.3">
      <c r="A2" s="72" t="s">
        <v>1</v>
      </c>
      <c r="B2" s="73">
        <v>2024</v>
      </c>
      <c r="C2" s="74"/>
      <c r="D2" s="75"/>
      <c r="E2" s="37"/>
      <c r="F2" s="37"/>
      <c r="G2" s="37"/>
      <c r="H2" s="37"/>
      <c r="I2" s="42"/>
      <c r="J2" s="43"/>
      <c r="K2" s="37"/>
      <c r="L2" s="37"/>
      <c r="M2" s="37"/>
      <c r="N2" s="37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</row>
    <row r="3" spans="1:31" ht="21.7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</row>
    <row r="4" spans="1:31" ht="21.75" customHeight="1" x14ac:dyDescent="0.25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1"/>
      <c r="K4" s="37"/>
      <c r="L4" s="37"/>
      <c r="M4" s="37"/>
      <c r="N4" s="37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</row>
    <row r="5" spans="1:31" ht="21.75" customHeight="1" x14ac:dyDescent="0.25">
      <c r="A5" s="46" t="s">
        <v>3</v>
      </c>
      <c r="B5" s="47" t="s">
        <v>4</v>
      </c>
      <c r="C5" s="45"/>
      <c r="D5" s="41"/>
      <c r="E5" s="47" t="s">
        <v>5</v>
      </c>
      <c r="F5" s="45"/>
      <c r="G5" s="41"/>
      <c r="H5" s="47" t="s">
        <v>6</v>
      </c>
      <c r="I5" s="45"/>
      <c r="J5" s="41"/>
      <c r="K5" s="37"/>
      <c r="L5" s="37"/>
      <c r="M5" s="37"/>
      <c r="N5" s="37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</row>
    <row r="6" spans="1:31" ht="21.75" customHeight="1" x14ac:dyDescent="0.25">
      <c r="A6" s="48"/>
      <c r="B6" s="49" t="s">
        <v>7</v>
      </c>
      <c r="C6" s="49" t="s">
        <v>8</v>
      </c>
      <c r="D6" s="49" t="s">
        <v>9</v>
      </c>
      <c r="E6" s="49" t="s">
        <v>7</v>
      </c>
      <c r="F6" s="49" t="s">
        <v>8</v>
      </c>
      <c r="G6" s="49" t="s">
        <v>9</v>
      </c>
      <c r="H6" s="49" t="s">
        <v>7</v>
      </c>
      <c r="I6" s="49" t="s">
        <v>8</v>
      </c>
      <c r="J6" s="49" t="s">
        <v>9</v>
      </c>
      <c r="K6" s="37"/>
      <c r="L6" s="37"/>
      <c r="M6" s="37"/>
      <c r="N6" s="37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pans="1:31" ht="21.75" customHeight="1" x14ac:dyDescent="0.25">
      <c r="A7" s="50" t="s">
        <v>10</v>
      </c>
      <c r="B7" s="40"/>
      <c r="C7" s="40"/>
      <c r="D7" s="40">
        <f t="shared" ref="D7:D12" si="0">IF(ISBLANK(B7-C7),"",(B7-C7))</f>
        <v>0</v>
      </c>
      <c r="E7" s="40"/>
      <c r="F7" s="40"/>
      <c r="G7" s="40">
        <f t="shared" ref="G7:G12" si="1">IF(ISBLANK(E7-F7),"",(E7-F7))</f>
        <v>0</v>
      </c>
      <c r="H7" s="40"/>
      <c r="I7" s="40"/>
      <c r="J7" s="40">
        <f t="shared" ref="J7:J12" si="2">IF(ISBLANK(H7-I7),"",(H7-I7))</f>
        <v>0</v>
      </c>
      <c r="K7" s="37"/>
      <c r="L7" s="37"/>
      <c r="M7" s="37"/>
      <c r="N7" s="37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pans="1:31" ht="21.75" customHeight="1" x14ac:dyDescent="0.25">
      <c r="A8" s="50" t="s">
        <v>11</v>
      </c>
      <c r="B8" s="40"/>
      <c r="C8" s="40"/>
      <c r="D8" s="40">
        <f t="shared" si="0"/>
        <v>0</v>
      </c>
      <c r="E8" s="40"/>
      <c r="F8" s="40"/>
      <c r="G8" s="40">
        <f t="shared" si="1"/>
        <v>0</v>
      </c>
      <c r="H8" s="40"/>
      <c r="I8" s="40"/>
      <c r="J8" s="40">
        <f t="shared" si="2"/>
        <v>0</v>
      </c>
      <c r="K8" s="37"/>
      <c r="L8" s="37"/>
      <c r="M8" s="37"/>
      <c r="N8" s="37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pans="1:31" ht="21.75" customHeight="1" x14ac:dyDescent="0.25">
      <c r="A9" s="50" t="s">
        <v>12</v>
      </c>
      <c r="B9" s="51" t="e">
        <f t="shared" ref="B9:C9" si="3">B8/B7</f>
        <v>#DIV/0!</v>
      </c>
      <c r="C9" s="51" t="e">
        <f t="shared" si="3"/>
        <v>#DIV/0!</v>
      </c>
      <c r="D9" s="40" t="e">
        <f t="shared" si="0"/>
        <v>#DIV/0!</v>
      </c>
      <c r="E9" s="51" t="e">
        <f t="shared" ref="E9:F9" si="4">E8/E7</f>
        <v>#DIV/0!</v>
      </c>
      <c r="F9" s="51" t="e">
        <f t="shared" si="4"/>
        <v>#DIV/0!</v>
      </c>
      <c r="G9" s="40" t="e">
        <f t="shared" si="1"/>
        <v>#DIV/0!</v>
      </c>
      <c r="H9" s="51" t="e">
        <f>H8/H7</f>
        <v>#DIV/0!</v>
      </c>
      <c r="I9" s="51">
        <v>0.24</v>
      </c>
      <c r="J9" s="40" t="e">
        <f t="shared" si="2"/>
        <v>#DIV/0!</v>
      </c>
      <c r="K9" s="52"/>
      <c r="L9" s="37"/>
      <c r="M9" s="37"/>
      <c r="N9" s="37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pans="1:31" ht="15" customHeight="1" x14ac:dyDescent="0.25">
      <c r="A10" s="50" t="s">
        <v>13</v>
      </c>
      <c r="B10" s="40"/>
      <c r="C10" s="40"/>
      <c r="D10" s="40">
        <f t="shared" si="0"/>
        <v>0</v>
      </c>
      <c r="E10" s="40"/>
      <c r="F10" s="40"/>
      <c r="G10" s="40">
        <f t="shared" si="1"/>
        <v>0</v>
      </c>
      <c r="H10" s="40"/>
      <c r="I10" s="40"/>
      <c r="J10" s="40">
        <f t="shared" si="2"/>
        <v>0</v>
      </c>
      <c r="L10" s="37"/>
      <c r="M10" s="37"/>
      <c r="N10" s="37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pans="1:31" ht="39.75" customHeight="1" x14ac:dyDescent="0.25">
      <c r="A11" s="50" t="s">
        <v>14</v>
      </c>
      <c r="B11" s="53"/>
      <c r="C11" s="53"/>
      <c r="D11" s="53">
        <f t="shared" si="0"/>
        <v>0</v>
      </c>
      <c r="E11" s="53"/>
      <c r="F11" s="53"/>
      <c r="G11" s="53">
        <f t="shared" si="1"/>
        <v>0</v>
      </c>
      <c r="H11" s="53"/>
      <c r="I11" s="53"/>
      <c r="J11" s="53">
        <f t="shared" si="2"/>
        <v>0</v>
      </c>
      <c r="K11" s="54"/>
      <c r="L11" s="37"/>
      <c r="M11" s="37"/>
      <c r="N11" s="37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pans="1:31" ht="21.75" customHeight="1" x14ac:dyDescent="0.25">
      <c r="A12" s="50" t="s">
        <v>15</v>
      </c>
      <c r="B12" s="53">
        <f t="shared" ref="B12:C12" si="5">B10*B11</f>
        <v>0</v>
      </c>
      <c r="C12" s="53">
        <f t="shared" si="5"/>
        <v>0</v>
      </c>
      <c r="D12" s="53">
        <f t="shared" si="0"/>
        <v>0</v>
      </c>
      <c r="E12" s="53">
        <f t="shared" ref="E12:F12" si="6">E10*E11</f>
        <v>0</v>
      </c>
      <c r="F12" s="53">
        <f t="shared" si="6"/>
        <v>0</v>
      </c>
      <c r="G12" s="53">
        <f t="shared" si="1"/>
        <v>0</v>
      </c>
      <c r="H12" s="53">
        <f t="shared" ref="H12:I12" si="7">H10*H11</f>
        <v>0</v>
      </c>
      <c r="I12" s="53">
        <f t="shared" si="7"/>
        <v>0</v>
      </c>
      <c r="J12" s="53">
        <f t="shared" si="2"/>
        <v>0</v>
      </c>
      <c r="K12" s="54"/>
      <c r="L12" s="37"/>
      <c r="M12" s="37"/>
      <c r="N12" s="37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pans="1:31" ht="21.75" customHeight="1" x14ac:dyDescent="0.25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37"/>
      <c r="L13" s="37"/>
      <c r="M13" s="37"/>
      <c r="N13" s="37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pans="1:31" ht="21.75" customHeight="1" x14ac:dyDescent="0.25">
      <c r="A14" s="44" t="s">
        <v>16</v>
      </c>
      <c r="B14" s="45"/>
      <c r="C14" s="45"/>
      <c r="D14" s="45"/>
      <c r="E14" s="45"/>
      <c r="F14" s="45"/>
      <c r="G14" s="45"/>
      <c r="H14" s="45"/>
      <c r="I14" s="45"/>
      <c r="J14" s="41"/>
      <c r="K14" s="37"/>
      <c r="L14" s="37"/>
      <c r="M14" s="37"/>
      <c r="N14" s="37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pans="1:31" ht="21.75" customHeight="1" x14ac:dyDescent="0.25">
      <c r="A15" s="57" t="s">
        <v>3</v>
      </c>
      <c r="B15" s="58" t="s">
        <v>17</v>
      </c>
      <c r="C15" s="45"/>
      <c r="D15" s="41"/>
      <c r="E15" s="58" t="s">
        <v>18</v>
      </c>
      <c r="F15" s="45"/>
      <c r="G15" s="41"/>
      <c r="H15" s="58" t="s">
        <v>19</v>
      </c>
      <c r="I15" s="45"/>
      <c r="J15" s="41"/>
      <c r="K15" s="37"/>
      <c r="L15" s="37"/>
      <c r="M15" s="37"/>
      <c r="N15" s="37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pans="1:31" ht="21.75" customHeight="1" x14ac:dyDescent="0.25">
      <c r="A16" s="48"/>
      <c r="B16" s="49" t="s">
        <v>7</v>
      </c>
      <c r="C16" s="49" t="s">
        <v>8</v>
      </c>
      <c r="D16" s="49" t="s">
        <v>9</v>
      </c>
      <c r="E16" s="49" t="s">
        <v>7</v>
      </c>
      <c r="F16" s="49" t="s">
        <v>8</v>
      </c>
      <c r="G16" s="49" t="s">
        <v>9</v>
      </c>
      <c r="H16" s="49" t="s">
        <v>7</v>
      </c>
      <c r="I16" s="49" t="s">
        <v>8</v>
      </c>
      <c r="J16" s="49" t="s">
        <v>9</v>
      </c>
      <c r="K16" s="37"/>
      <c r="L16" s="37"/>
      <c r="M16" s="37"/>
      <c r="N16" s="37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31" ht="21.75" customHeight="1" x14ac:dyDescent="0.25">
      <c r="A17" s="50" t="s">
        <v>10</v>
      </c>
      <c r="B17" s="40"/>
      <c r="C17" s="40"/>
      <c r="D17" s="40">
        <f t="shared" ref="D17:D22" si="8">IF(ISBLANK(B17-C17),"",(B17-C17))</f>
        <v>0</v>
      </c>
      <c r="E17" s="40"/>
      <c r="F17" s="40"/>
      <c r="G17" s="40">
        <f t="shared" ref="G17:G22" si="9">IF(ISBLANK(E17-F17),"",(E17-F17))</f>
        <v>0</v>
      </c>
      <c r="H17" s="40"/>
      <c r="I17" s="40"/>
      <c r="J17" s="40">
        <f t="shared" ref="J17:J22" si="10">IF(ISBLANK(H17-I17),"",(H17-I17))</f>
        <v>0</v>
      </c>
      <c r="K17" s="37"/>
      <c r="L17" s="37"/>
      <c r="M17" s="37"/>
      <c r="N17" s="37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31" ht="21.75" customHeight="1" x14ac:dyDescent="0.25">
      <c r="A18" s="50" t="s">
        <v>20</v>
      </c>
      <c r="B18" s="40"/>
      <c r="C18" s="40"/>
      <c r="D18" s="40">
        <f t="shared" si="8"/>
        <v>0</v>
      </c>
      <c r="E18" s="40"/>
      <c r="F18" s="40"/>
      <c r="G18" s="40">
        <f t="shared" si="9"/>
        <v>0</v>
      </c>
      <c r="H18" s="40"/>
      <c r="I18" s="40"/>
      <c r="J18" s="40">
        <f t="shared" si="10"/>
        <v>0</v>
      </c>
      <c r="K18" s="37"/>
      <c r="L18" s="37"/>
      <c r="M18" s="37"/>
      <c r="N18" s="37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pans="1:31" ht="21.75" customHeight="1" x14ac:dyDescent="0.25">
      <c r="A19" s="50" t="s">
        <v>12</v>
      </c>
      <c r="B19" s="51"/>
      <c r="C19" s="51"/>
      <c r="D19" s="40"/>
      <c r="E19" s="51"/>
      <c r="F19" s="51"/>
      <c r="G19" s="40"/>
      <c r="H19" s="51"/>
      <c r="I19" s="51"/>
      <c r="J19" s="40"/>
      <c r="K19" s="37"/>
      <c r="L19" s="37"/>
      <c r="M19" s="37"/>
      <c r="N19" s="37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pans="1:31" ht="15" customHeight="1" x14ac:dyDescent="0.25">
      <c r="A20" s="50" t="s">
        <v>21</v>
      </c>
      <c r="B20" s="40"/>
      <c r="C20" s="40"/>
      <c r="D20" s="40">
        <f t="shared" si="8"/>
        <v>0</v>
      </c>
      <c r="E20" s="40"/>
      <c r="F20" s="40"/>
      <c r="G20" s="40">
        <f t="shared" si="9"/>
        <v>0</v>
      </c>
      <c r="H20" s="40"/>
      <c r="I20" s="40"/>
      <c r="J20" s="40">
        <f t="shared" si="10"/>
        <v>0</v>
      </c>
      <c r="K20" s="37"/>
      <c r="L20" s="37"/>
      <c r="M20" s="37"/>
      <c r="N20" s="37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pans="1:31" ht="39.75" customHeight="1" x14ac:dyDescent="0.25">
      <c r="A21" s="50" t="s">
        <v>14</v>
      </c>
      <c r="B21" s="53"/>
      <c r="C21" s="53"/>
      <c r="D21" s="53">
        <f t="shared" si="8"/>
        <v>0</v>
      </c>
      <c r="E21" s="53"/>
      <c r="F21" s="53"/>
      <c r="G21" s="53">
        <f t="shared" si="9"/>
        <v>0</v>
      </c>
      <c r="H21" s="53"/>
      <c r="I21" s="53"/>
      <c r="J21" s="53">
        <f t="shared" si="10"/>
        <v>0</v>
      </c>
      <c r="K21" s="37"/>
      <c r="L21" s="37"/>
      <c r="M21" s="37"/>
      <c r="N21" s="37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pans="1:31" ht="21.75" customHeight="1" x14ac:dyDescent="0.25">
      <c r="A22" s="50" t="s">
        <v>15</v>
      </c>
      <c r="B22" s="53">
        <f t="shared" ref="B22:C22" si="11">B20*B21</f>
        <v>0</v>
      </c>
      <c r="C22" s="53">
        <f t="shared" si="11"/>
        <v>0</v>
      </c>
      <c r="D22" s="53">
        <f t="shared" si="8"/>
        <v>0</v>
      </c>
      <c r="E22" s="53">
        <f t="shared" ref="E22:F22" si="12">E20*E21</f>
        <v>0</v>
      </c>
      <c r="F22" s="53">
        <f t="shared" si="12"/>
        <v>0</v>
      </c>
      <c r="G22" s="53">
        <f t="shared" si="9"/>
        <v>0</v>
      </c>
      <c r="H22" s="53">
        <f t="shared" ref="H22:I22" si="13">H20*H21</f>
        <v>0</v>
      </c>
      <c r="I22" s="53">
        <f t="shared" si="13"/>
        <v>0</v>
      </c>
      <c r="J22" s="53">
        <f t="shared" si="10"/>
        <v>0</v>
      </c>
      <c r="K22" s="37"/>
      <c r="L22" s="37"/>
      <c r="M22" s="37"/>
      <c r="N22" s="37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pans="1:31" ht="21.75" customHeight="1" x14ac:dyDescent="0.25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37"/>
      <c r="L23" s="37"/>
      <c r="M23" s="37"/>
      <c r="N23" s="37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pans="1:31" ht="21.75" customHeight="1" x14ac:dyDescent="0.25">
      <c r="A24" s="44" t="s">
        <v>22</v>
      </c>
      <c r="B24" s="45"/>
      <c r="C24" s="45"/>
      <c r="D24" s="45"/>
      <c r="E24" s="45"/>
      <c r="F24" s="45"/>
      <c r="G24" s="45"/>
      <c r="H24" s="45"/>
      <c r="I24" s="45"/>
      <c r="J24" s="41"/>
      <c r="K24" s="37"/>
      <c r="L24" s="37"/>
      <c r="M24" s="37"/>
      <c r="N24" s="37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pans="1:31" ht="21.75" customHeight="1" x14ac:dyDescent="0.25">
      <c r="A25" s="57" t="s">
        <v>3</v>
      </c>
      <c r="B25" s="58" t="s">
        <v>23</v>
      </c>
      <c r="C25" s="45"/>
      <c r="D25" s="41"/>
      <c r="E25" s="58" t="s">
        <v>24</v>
      </c>
      <c r="F25" s="45"/>
      <c r="G25" s="41"/>
      <c r="H25" s="58" t="s">
        <v>25</v>
      </c>
      <c r="I25" s="45"/>
      <c r="J25" s="41"/>
      <c r="K25" s="37"/>
      <c r="L25" s="37"/>
      <c r="M25" s="37"/>
      <c r="N25" s="37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pans="1:31" ht="21.75" customHeight="1" x14ac:dyDescent="0.25">
      <c r="A26" s="48"/>
      <c r="B26" s="49" t="s">
        <v>7</v>
      </c>
      <c r="C26" s="49" t="s">
        <v>8</v>
      </c>
      <c r="D26" s="49" t="s">
        <v>9</v>
      </c>
      <c r="E26" s="49" t="s">
        <v>7</v>
      </c>
      <c r="F26" s="49" t="s">
        <v>8</v>
      </c>
      <c r="G26" s="49" t="s">
        <v>9</v>
      </c>
      <c r="H26" s="49" t="s">
        <v>7</v>
      </c>
      <c r="I26" s="49" t="s">
        <v>8</v>
      </c>
      <c r="J26" s="49" t="s">
        <v>9</v>
      </c>
      <c r="K26" s="37"/>
      <c r="L26" s="37"/>
      <c r="M26" s="37"/>
      <c r="N26" s="37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pans="1:31" ht="21.75" customHeight="1" x14ac:dyDescent="0.25">
      <c r="A27" s="50" t="s">
        <v>10</v>
      </c>
      <c r="B27" s="40"/>
      <c r="C27" s="40"/>
      <c r="D27" s="40">
        <f t="shared" ref="D27:D32" si="14">IF(ISBLANK(B27-C27),"",(B27-C27))</f>
        <v>0</v>
      </c>
      <c r="E27" s="40"/>
      <c r="F27" s="40"/>
      <c r="G27" s="40">
        <f t="shared" ref="G27:G32" si="15">IF(ISBLANK(E27-F27),"",(E27-F27))</f>
        <v>0</v>
      </c>
      <c r="H27" s="40"/>
      <c r="I27" s="40"/>
      <c r="J27" s="40">
        <f t="shared" ref="J27:J32" si="16">IF(ISBLANK(H27-I27),"",(H27-I27))</f>
        <v>0</v>
      </c>
      <c r="K27" s="37"/>
      <c r="L27" s="37"/>
      <c r="M27" s="37"/>
      <c r="N27" s="37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pans="1:31" ht="21.75" customHeight="1" x14ac:dyDescent="0.25">
      <c r="A28" s="50" t="s">
        <v>20</v>
      </c>
      <c r="B28" s="40"/>
      <c r="C28" s="40"/>
      <c r="D28" s="40">
        <f t="shared" si="14"/>
        <v>0</v>
      </c>
      <c r="E28" s="40"/>
      <c r="F28" s="40"/>
      <c r="G28" s="40">
        <f t="shared" si="15"/>
        <v>0</v>
      </c>
      <c r="H28" s="40"/>
      <c r="I28" s="40"/>
      <c r="J28" s="40">
        <f t="shared" si="16"/>
        <v>0</v>
      </c>
      <c r="K28" s="37"/>
      <c r="L28" s="37"/>
      <c r="M28" s="37"/>
      <c r="N28" s="37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pans="1:31" ht="21.75" customHeight="1" x14ac:dyDescent="0.25">
      <c r="A29" s="50" t="s">
        <v>12</v>
      </c>
      <c r="B29" s="51" t="e">
        <f t="shared" ref="B29:C29" si="17">B28/B27</f>
        <v>#DIV/0!</v>
      </c>
      <c r="C29" s="51" t="e">
        <f t="shared" si="17"/>
        <v>#DIV/0!</v>
      </c>
      <c r="D29" s="40" t="e">
        <f t="shared" si="14"/>
        <v>#DIV/0!</v>
      </c>
      <c r="E29" s="51" t="e">
        <f t="shared" ref="E29:F29" si="18">E28/E27</f>
        <v>#DIV/0!</v>
      </c>
      <c r="F29" s="51" t="e">
        <f t="shared" si="18"/>
        <v>#DIV/0!</v>
      </c>
      <c r="G29" s="40" t="e">
        <f t="shared" si="15"/>
        <v>#DIV/0!</v>
      </c>
      <c r="H29" s="51" t="e">
        <f>H28/H27</f>
        <v>#DIV/0!</v>
      </c>
      <c r="I29" s="51">
        <v>0.24</v>
      </c>
      <c r="J29" s="40" t="e">
        <f t="shared" si="16"/>
        <v>#DIV/0!</v>
      </c>
      <c r="K29" s="37"/>
      <c r="L29" s="37"/>
      <c r="M29" s="37"/>
      <c r="N29" s="37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pans="1:31" ht="15" customHeight="1" x14ac:dyDescent="0.25">
      <c r="A30" s="50" t="s">
        <v>21</v>
      </c>
      <c r="B30" s="40"/>
      <c r="C30" s="40"/>
      <c r="D30" s="40">
        <f t="shared" si="14"/>
        <v>0</v>
      </c>
      <c r="E30" s="40"/>
      <c r="F30" s="40"/>
      <c r="G30" s="40">
        <f t="shared" si="15"/>
        <v>0</v>
      </c>
      <c r="H30" s="40"/>
      <c r="I30" s="40"/>
      <c r="J30" s="40">
        <f t="shared" si="16"/>
        <v>0</v>
      </c>
      <c r="K30" s="37"/>
      <c r="L30" s="37"/>
      <c r="M30" s="37"/>
      <c r="N30" s="37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pans="1:31" ht="39.75" customHeight="1" x14ac:dyDescent="0.25">
      <c r="A31" s="50" t="s">
        <v>14</v>
      </c>
      <c r="B31" s="53"/>
      <c r="C31" s="53"/>
      <c r="D31" s="53">
        <f t="shared" si="14"/>
        <v>0</v>
      </c>
      <c r="E31" s="53"/>
      <c r="F31" s="53"/>
      <c r="G31" s="53">
        <f t="shared" si="15"/>
        <v>0</v>
      </c>
      <c r="H31" s="53"/>
      <c r="I31" s="53"/>
      <c r="J31" s="53">
        <f t="shared" si="16"/>
        <v>0</v>
      </c>
      <c r="K31" s="37"/>
      <c r="L31" s="37"/>
      <c r="M31" s="37"/>
      <c r="N31" s="37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pans="1:31" ht="21.75" customHeight="1" x14ac:dyDescent="0.25">
      <c r="A32" s="50" t="s">
        <v>15</v>
      </c>
      <c r="B32" s="53">
        <f t="shared" ref="B32:C32" si="19">B30*B31</f>
        <v>0</v>
      </c>
      <c r="C32" s="53">
        <f t="shared" si="19"/>
        <v>0</v>
      </c>
      <c r="D32" s="53">
        <f t="shared" si="14"/>
        <v>0</v>
      </c>
      <c r="E32" s="53">
        <f t="shared" ref="E32:F32" si="20">E30*E31</f>
        <v>0</v>
      </c>
      <c r="F32" s="53">
        <f t="shared" si="20"/>
        <v>0</v>
      </c>
      <c r="G32" s="53">
        <f t="shared" si="15"/>
        <v>0</v>
      </c>
      <c r="H32" s="53">
        <f t="shared" ref="H32:I32" si="21">H30*H31</f>
        <v>0</v>
      </c>
      <c r="I32" s="53">
        <f t="shared" si="21"/>
        <v>0</v>
      </c>
      <c r="J32" s="53">
        <f t="shared" si="16"/>
        <v>0</v>
      </c>
      <c r="K32" s="37"/>
      <c r="L32" s="37"/>
      <c r="M32" s="37"/>
      <c r="N32" s="37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1" ht="21.75" customHeight="1" x14ac:dyDescent="0.25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37"/>
      <c r="L33" s="37"/>
      <c r="M33" s="37"/>
      <c r="N33" s="37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pans="1:31" ht="21.75" customHeight="1" x14ac:dyDescent="0.25">
      <c r="A34" s="44" t="s">
        <v>26</v>
      </c>
      <c r="B34" s="45"/>
      <c r="C34" s="45"/>
      <c r="D34" s="45"/>
      <c r="E34" s="45"/>
      <c r="F34" s="45"/>
      <c r="G34" s="45"/>
      <c r="H34" s="45"/>
      <c r="I34" s="45"/>
      <c r="J34" s="41"/>
      <c r="K34" s="37"/>
      <c r="L34" s="37"/>
      <c r="M34" s="37"/>
      <c r="N34" s="37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pans="1:31" ht="21.75" customHeight="1" x14ac:dyDescent="0.25">
      <c r="A35" s="57" t="s">
        <v>3</v>
      </c>
      <c r="B35" s="58" t="s">
        <v>27</v>
      </c>
      <c r="C35" s="45"/>
      <c r="D35" s="41"/>
      <c r="E35" s="58" t="s">
        <v>28</v>
      </c>
      <c r="F35" s="45"/>
      <c r="G35" s="41"/>
      <c r="H35" s="58" t="s">
        <v>29</v>
      </c>
      <c r="I35" s="45"/>
      <c r="J35" s="41"/>
      <c r="K35" s="37"/>
      <c r="L35" s="37"/>
      <c r="M35" s="37"/>
      <c r="N35" s="37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pans="1:31" ht="21.75" customHeight="1" x14ac:dyDescent="0.25">
      <c r="A36" s="48"/>
      <c r="B36" s="49" t="s">
        <v>7</v>
      </c>
      <c r="C36" s="49" t="s">
        <v>8</v>
      </c>
      <c r="D36" s="49" t="s">
        <v>9</v>
      </c>
      <c r="E36" s="49" t="s">
        <v>7</v>
      </c>
      <c r="F36" s="49" t="s">
        <v>8</v>
      </c>
      <c r="G36" s="49" t="s">
        <v>9</v>
      </c>
      <c r="H36" s="49" t="s">
        <v>7</v>
      </c>
      <c r="I36" s="49" t="s">
        <v>8</v>
      </c>
      <c r="J36" s="49" t="s">
        <v>9</v>
      </c>
      <c r="K36" s="37"/>
      <c r="L36" s="37"/>
      <c r="M36" s="37"/>
      <c r="N36" s="37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pans="1:31" ht="21.75" customHeight="1" x14ac:dyDescent="0.25">
      <c r="A37" s="50" t="s">
        <v>10</v>
      </c>
      <c r="B37" s="40"/>
      <c r="C37" s="40"/>
      <c r="D37" s="40">
        <f t="shared" ref="D37:D42" si="22">IF(ISBLANK(B37-C37),"",(B37-C37))</f>
        <v>0</v>
      </c>
      <c r="E37" s="40"/>
      <c r="F37" s="40"/>
      <c r="G37" s="40">
        <f t="shared" ref="G37:G42" si="23">IF(ISBLANK(E37-F37),"",(E37-F37))</f>
        <v>0</v>
      </c>
      <c r="H37" s="40"/>
      <c r="I37" s="40"/>
      <c r="J37" s="40">
        <f t="shared" ref="J37:J42" si="24">IF(ISBLANK(H37-I37),"",(H37-I37))</f>
        <v>0</v>
      </c>
      <c r="K37" s="37"/>
      <c r="L37" s="37"/>
      <c r="M37" s="37"/>
      <c r="N37" s="37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pans="1:31" ht="21.75" customHeight="1" x14ac:dyDescent="0.25">
      <c r="A38" s="50" t="s">
        <v>20</v>
      </c>
      <c r="B38" s="40"/>
      <c r="C38" s="40"/>
      <c r="D38" s="40">
        <f t="shared" si="22"/>
        <v>0</v>
      </c>
      <c r="E38" s="40"/>
      <c r="F38" s="40"/>
      <c r="G38" s="40">
        <f t="shared" si="23"/>
        <v>0</v>
      </c>
      <c r="H38" s="40"/>
      <c r="I38" s="40"/>
      <c r="J38" s="40">
        <f t="shared" si="24"/>
        <v>0</v>
      </c>
      <c r="K38" s="37"/>
      <c r="L38" s="37"/>
      <c r="M38" s="37"/>
      <c r="N38" s="37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pans="1:31" ht="21.75" customHeight="1" x14ac:dyDescent="0.25">
      <c r="A39" s="50" t="s">
        <v>12</v>
      </c>
      <c r="B39" s="51" t="e">
        <f t="shared" ref="B39:C39" si="25">B38/B37</f>
        <v>#DIV/0!</v>
      </c>
      <c r="C39" s="51" t="e">
        <f t="shared" si="25"/>
        <v>#DIV/0!</v>
      </c>
      <c r="D39" s="40" t="e">
        <f t="shared" si="22"/>
        <v>#DIV/0!</v>
      </c>
      <c r="E39" s="51" t="e">
        <f t="shared" ref="E39:F39" si="26">E38/E37</f>
        <v>#DIV/0!</v>
      </c>
      <c r="F39" s="51" t="e">
        <f t="shared" si="26"/>
        <v>#DIV/0!</v>
      </c>
      <c r="G39" s="40" t="e">
        <f t="shared" si="23"/>
        <v>#DIV/0!</v>
      </c>
      <c r="H39" s="51" t="e">
        <f>H38/H37</f>
        <v>#DIV/0!</v>
      </c>
      <c r="I39" s="51">
        <v>0.24</v>
      </c>
      <c r="J39" s="40" t="e">
        <f t="shared" si="24"/>
        <v>#DIV/0!</v>
      </c>
      <c r="K39" s="37"/>
      <c r="L39" s="37"/>
      <c r="M39" s="37"/>
      <c r="N39" s="37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pans="1:31" ht="21.75" customHeight="1" x14ac:dyDescent="0.25">
      <c r="A40" s="50" t="s">
        <v>21</v>
      </c>
      <c r="B40" s="40"/>
      <c r="C40" s="40"/>
      <c r="D40" s="40">
        <f t="shared" si="22"/>
        <v>0</v>
      </c>
      <c r="E40" s="40"/>
      <c r="F40" s="40"/>
      <c r="G40" s="40">
        <f t="shared" si="23"/>
        <v>0</v>
      </c>
      <c r="H40" s="40"/>
      <c r="I40" s="40"/>
      <c r="J40" s="40">
        <f t="shared" si="24"/>
        <v>0</v>
      </c>
      <c r="K40" s="37"/>
      <c r="L40" s="37"/>
      <c r="M40" s="37"/>
      <c r="N40" s="37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pans="1:31" ht="39.75" customHeight="1" x14ac:dyDescent="0.25">
      <c r="A41" s="50" t="s">
        <v>14</v>
      </c>
      <c r="B41" s="53"/>
      <c r="C41" s="53"/>
      <c r="D41" s="53">
        <f t="shared" si="22"/>
        <v>0</v>
      </c>
      <c r="E41" s="53"/>
      <c r="F41" s="53"/>
      <c r="G41" s="53">
        <f t="shared" si="23"/>
        <v>0</v>
      </c>
      <c r="H41" s="53"/>
      <c r="I41" s="53"/>
      <c r="J41" s="53">
        <f t="shared" si="24"/>
        <v>0</v>
      </c>
      <c r="K41" s="37"/>
      <c r="L41" s="37"/>
      <c r="M41" s="37"/>
      <c r="N41" s="37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pans="1:31" ht="39.75" customHeight="1" x14ac:dyDescent="0.25">
      <c r="A42" s="50" t="s">
        <v>15</v>
      </c>
      <c r="B42" s="53">
        <f t="shared" ref="B42:C42" si="27">B40*B41</f>
        <v>0</v>
      </c>
      <c r="C42" s="53">
        <f t="shared" si="27"/>
        <v>0</v>
      </c>
      <c r="D42" s="53">
        <f t="shared" si="22"/>
        <v>0</v>
      </c>
      <c r="E42" s="53">
        <f t="shared" ref="E42:F42" si="28">E40*E41</f>
        <v>0</v>
      </c>
      <c r="F42" s="53">
        <f t="shared" si="28"/>
        <v>0</v>
      </c>
      <c r="G42" s="53">
        <f t="shared" si="23"/>
        <v>0</v>
      </c>
      <c r="H42" s="53">
        <f t="shared" ref="H42:I42" si="29">H40*H41</f>
        <v>0</v>
      </c>
      <c r="I42" s="53">
        <f t="shared" si="29"/>
        <v>0</v>
      </c>
      <c r="J42" s="53">
        <f t="shared" si="24"/>
        <v>0</v>
      </c>
      <c r="K42" s="37"/>
      <c r="L42" s="37"/>
      <c r="M42" s="37"/>
      <c r="N42" s="37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pans="1:31" ht="12" customHeight="1" x14ac:dyDescent="0.25">
      <c r="A43" s="55"/>
      <c r="B43" s="56"/>
      <c r="C43" s="56"/>
      <c r="D43" s="56"/>
      <c r="E43" s="56"/>
      <c r="F43" s="56"/>
      <c r="G43" s="56"/>
      <c r="H43" s="56"/>
      <c r="I43" s="56"/>
      <c r="J43" s="56"/>
      <c r="K43" s="37"/>
      <c r="L43" s="37"/>
      <c r="M43" s="37"/>
      <c r="N43" s="37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pans="1:31" ht="39.75" customHeight="1" x14ac:dyDescent="0.25">
      <c r="A44" s="59" t="s">
        <v>30</v>
      </c>
      <c r="B44" s="41"/>
      <c r="C44" s="56"/>
      <c r="D44" s="56"/>
      <c r="E44" s="56"/>
      <c r="F44" s="56"/>
      <c r="G44" s="56"/>
      <c r="H44" s="56"/>
      <c r="I44" s="56"/>
      <c r="J44" s="56"/>
      <c r="K44" s="37"/>
      <c r="L44" s="37"/>
      <c r="M44" s="37"/>
      <c r="N44" s="37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pans="1:31" ht="21.75" customHeight="1" x14ac:dyDescent="0.25">
      <c r="A45" s="60">
        <f>SUM(B12,E12,H12,B22,E22,H22,B32,E32,H32,B42,E42,H42)</f>
        <v>0</v>
      </c>
      <c r="B45" s="41"/>
      <c r="C45" s="56"/>
      <c r="D45" s="56"/>
      <c r="E45" s="56"/>
      <c r="F45" s="56"/>
      <c r="G45" s="56"/>
      <c r="H45" s="56"/>
      <c r="I45" s="56"/>
      <c r="J45" s="56"/>
      <c r="K45" s="37"/>
      <c r="L45" s="37"/>
      <c r="M45" s="37"/>
      <c r="N45" s="37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pans="1:31" ht="21.75" customHeight="1" x14ac:dyDescent="0.25">
      <c r="A46" s="55"/>
      <c r="B46" s="56"/>
      <c r="C46" s="56"/>
      <c r="D46" s="56"/>
      <c r="E46" s="56"/>
      <c r="F46" s="56"/>
      <c r="G46" s="56"/>
      <c r="H46" s="56"/>
      <c r="I46" s="56"/>
      <c r="J46" s="56"/>
      <c r="K46" s="37"/>
      <c r="L46" s="37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pans="1:31" ht="15.75" customHeight="1" x14ac:dyDescent="0.25">
      <c r="A47" s="61" t="s">
        <v>31</v>
      </c>
      <c r="B47" s="43"/>
      <c r="C47" s="43"/>
      <c r="D47" s="43"/>
      <c r="E47" s="56"/>
      <c r="F47" s="56"/>
      <c r="G47" s="56"/>
      <c r="H47" s="56"/>
      <c r="I47" s="56"/>
      <c r="J47" s="56"/>
      <c r="K47" s="37"/>
      <c r="L47" s="37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pans="1:31" ht="39.75" customHeight="1" x14ac:dyDescent="0.25">
      <c r="A48" s="62" t="s">
        <v>32</v>
      </c>
      <c r="B48" s="41"/>
      <c r="C48" s="63" t="s">
        <v>33</v>
      </c>
      <c r="D48" s="41"/>
      <c r="E48" s="56"/>
      <c r="F48" s="56"/>
      <c r="G48" s="56"/>
      <c r="H48" s="56"/>
      <c r="I48" s="56"/>
      <c r="J48" s="56"/>
      <c r="K48" s="37"/>
      <c r="L48" s="37"/>
      <c r="M48" s="37"/>
      <c r="N48" s="37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pans="1:31" ht="21.75" customHeight="1" x14ac:dyDescent="0.25">
      <c r="A49" s="64">
        <f>SUM(B10,E10,H10,B20,E20,H20,B30,E30,H30,B40,E40,H40)</f>
        <v>0</v>
      </c>
      <c r="B49" s="41"/>
      <c r="C49" s="64">
        <f>SUM(C20,F20,I20,C30,F30,I30,C40,F40,I40,C10,F10,I10)</f>
        <v>0</v>
      </c>
      <c r="D49" s="41"/>
      <c r="E49" s="38"/>
      <c r="F49" s="38"/>
      <c r="G49" s="38"/>
      <c r="H49" s="38"/>
      <c r="I49" s="38"/>
      <c r="J49" s="38"/>
      <c r="K49" s="38"/>
      <c r="L49" s="38"/>
      <c r="M49" s="37"/>
      <c r="N49" s="37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pans="1:31" ht="21.75" customHeight="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pans="1:31" ht="15.75" customHeight="1" x14ac:dyDescent="0.25">
      <c r="A51" s="65" t="s">
        <v>34</v>
      </c>
      <c r="B51" s="43"/>
      <c r="C51" s="43"/>
      <c r="D51" s="43"/>
      <c r="E51" s="56"/>
      <c r="F51" s="56"/>
      <c r="G51" s="56"/>
      <c r="H51" s="56"/>
      <c r="I51" s="56"/>
      <c r="J51" s="56"/>
      <c r="K51" s="37"/>
      <c r="L51" s="37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pans="1:31" ht="30.75" customHeight="1" x14ac:dyDescent="0.25">
      <c r="A52" s="66" t="s">
        <v>35</v>
      </c>
      <c r="B52" s="41"/>
      <c r="C52" s="67" t="s">
        <v>36</v>
      </c>
      <c r="D52" s="68"/>
      <c r="E52" s="56"/>
      <c r="F52" s="56"/>
      <c r="G52" s="56"/>
      <c r="H52" s="56"/>
      <c r="I52" s="56"/>
      <c r="J52" s="56"/>
      <c r="K52" s="37"/>
      <c r="L52" s="37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pans="1:31" ht="15.75" customHeight="1" x14ac:dyDescent="0.25">
      <c r="A53" s="69">
        <f>SUM(B12,E12,H12,B22,E22,H22,B32,E32,H32,B42,E42,H42)</f>
        <v>0</v>
      </c>
      <c r="B53" s="41"/>
      <c r="C53" s="70">
        <f>SUM(C32,F32,I32,C42,F42,I42,C22,F22,I22,C12,F12,I12)</f>
        <v>0</v>
      </c>
      <c r="D53" s="71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pans="1:31" ht="15.75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pans="1:31" ht="15.75" customHeight="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pans="1:31" ht="15.75" customHeight="1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pans="1:31" ht="15.75" customHeight="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pans="1:31" ht="15.75" customHeight="1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pans="1:31" ht="15.75" customHeight="1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</row>
    <row r="60" spans="1:31" ht="15.75" customHeight="1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</row>
    <row r="61" spans="1:31" ht="15.75" customHeigh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spans="1:31" ht="15.75" customHeight="1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spans="1:31" ht="15.75" customHeight="1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spans="1:31" ht="15.75" customHeight="1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5" spans="1:31" ht="15.75" customHeight="1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spans="1:31" ht="15.75" customHeight="1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67" spans="1:31" ht="15.75" customHeight="1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pans="1:31" ht="15.75" customHeigh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pans="1:31" ht="15.75" customHeight="1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pans="1:31" ht="15.75" customHeight="1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pans="1:31" ht="15.75" customHeight="1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pans="1:31" ht="15.75" customHeight="1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pans="1:31" ht="15.75" customHeight="1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pans="1:31" ht="15.75" customHeight="1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pans="1:31" ht="15.75" customHeigh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pans="1:31" ht="15.75" customHeight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pans="1:31" ht="15.75" customHeight="1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pans="1:31" ht="15.75" customHeight="1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pans="1:31" ht="15.75" customHeight="1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pans="1:31" ht="15.75" customHeight="1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pans="1:31" ht="15.75" customHeight="1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pans="1:31" ht="15.75" customHeight="1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pans="1:31" ht="15.75" customHeight="1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pans="1:31" ht="15.75" customHeight="1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pans="1:31" ht="15.75" customHeight="1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pans="1:31" ht="15.75" customHeight="1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pans="1:31" ht="15.75" customHeight="1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pans="1:31" ht="15.75" customHeight="1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pans="1:31" ht="15.75" customHeight="1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pans="1:31" ht="15.75" customHeight="1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pans="1:31" ht="15.75" customHeight="1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pans="1:31" ht="15.75" customHeight="1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pans="1:31" ht="15.75" customHeight="1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pans="1:31" ht="15.75" customHeight="1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pans="1:31" ht="15.75" customHeight="1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pans="1:31" ht="15.75" customHeight="1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pans="1:31" ht="15.75" customHeight="1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pans="1:31" ht="15.75" customHeight="1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pans="1:31" ht="15.75" customHeight="1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pans="1:31" ht="15.75" customHeight="1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pans="1:31" ht="15.75" customHeight="1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pans="1:31" ht="15.75" customHeight="1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pans="1:31" ht="15.75" customHeight="1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pans="1:31" ht="15.75" customHeight="1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pans="1:31" ht="15.75" customHeight="1" x14ac:dyDescent="0.2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pans="1:31" ht="15.75" customHeight="1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pans="1:31" ht="15.75" customHeight="1" x14ac:dyDescent="0.2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pans="1:31" ht="15.75" customHeight="1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pans="1:31" ht="15.75" customHeight="1" x14ac:dyDescent="0.2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pans="1:31" ht="15.75" customHeight="1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pans="1:31" ht="15.75" customHeight="1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pans="1:31" ht="15.75" customHeight="1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pans="1:31" ht="15.75" customHeight="1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pans="1:31" ht="15.75" customHeight="1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pans="1:31" ht="15.75" customHeight="1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pans="1:31" ht="15.75" customHeight="1" x14ac:dyDescent="0.2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pans="1:31" ht="15.75" customHeight="1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pans="1:31" ht="15.75" customHeight="1" x14ac:dyDescent="0.2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pans="1:31" ht="15.75" customHeight="1" x14ac:dyDescent="0.2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pans="1:31" ht="15.75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pans="1:31" ht="15.75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pans="1:31" ht="15.75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pans="1:31" ht="15.75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pans="1:31" ht="15.75" customHeight="1" x14ac:dyDescent="0.2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pans="1:31" ht="15.75" customHeight="1" x14ac:dyDescent="0.2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pans="1:31" ht="15.75" customHeight="1" x14ac:dyDescent="0.2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pans="1:31" ht="15.75" customHeight="1" x14ac:dyDescent="0.2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pans="1:31" ht="15.75" customHeight="1" x14ac:dyDescent="0.2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pans="1:31" ht="15.75" customHeight="1" x14ac:dyDescent="0.2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pans="1:31" ht="15.75" customHeight="1" x14ac:dyDescent="0.2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pans="1:31" ht="15.75" customHeight="1" x14ac:dyDescent="0.2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pans="1:31" ht="15.75" customHeight="1" x14ac:dyDescent="0.2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pans="1:31" ht="15.75" customHeight="1" x14ac:dyDescent="0.2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pans="1:31" ht="15.75" customHeight="1" x14ac:dyDescent="0.2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pans="1:31" ht="15.75" customHeight="1" x14ac:dyDescent="0.2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  <row r="136" spans="1:31" ht="15.75" customHeight="1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37" spans="1:31" ht="15.75" customHeight="1" x14ac:dyDescent="0.2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</row>
    <row r="138" spans="1:31" ht="15.75" customHeight="1" x14ac:dyDescent="0.2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</row>
    <row r="139" spans="1:31" ht="15.75" customHeight="1" x14ac:dyDescent="0.2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</row>
    <row r="140" spans="1:31" ht="15.75" customHeight="1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</row>
    <row r="141" spans="1:31" ht="15.75" customHeight="1" x14ac:dyDescent="0.2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</row>
    <row r="142" spans="1:31" ht="15.75" customHeight="1" x14ac:dyDescent="0.2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</row>
    <row r="143" spans="1:31" ht="15.75" customHeight="1" x14ac:dyDescent="0.2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</row>
    <row r="144" spans="1:31" ht="15.75" customHeight="1" x14ac:dyDescent="0.2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</row>
    <row r="145" spans="1:31" ht="15.75" customHeight="1" x14ac:dyDescent="0.2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</row>
    <row r="146" spans="1:31" ht="15.75" customHeight="1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</row>
    <row r="147" spans="1:31" ht="15.75" customHeight="1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</row>
    <row r="148" spans="1:31" ht="15.75" customHeight="1" x14ac:dyDescent="0.2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</row>
    <row r="149" spans="1:31" ht="15.75" customHeight="1" x14ac:dyDescent="0.2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</row>
    <row r="150" spans="1:31" ht="15.75" customHeight="1" x14ac:dyDescent="0.2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</row>
    <row r="151" spans="1:31" ht="15.75" customHeight="1" x14ac:dyDescent="0.2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</row>
    <row r="152" spans="1:31" ht="15.75" customHeight="1" x14ac:dyDescent="0.25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</row>
    <row r="153" spans="1:31" ht="15.75" customHeight="1" x14ac:dyDescent="0.2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</row>
    <row r="154" spans="1:31" ht="15.75" customHeight="1" x14ac:dyDescent="0.2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</row>
    <row r="155" spans="1:31" ht="15.75" customHeight="1" x14ac:dyDescent="0.2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</row>
    <row r="156" spans="1:31" ht="15.75" customHeight="1" x14ac:dyDescent="0.2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</row>
    <row r="157" spans="1:31" ht="15.75" customHeight="1" x14ac:dyDescent="0.2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</row>
    <row r="158" spans="1:31" ht="15.75" customHeight="1" x14ac:dyDescent="0.2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</row>
    <row r="159" spans="1:31" ht="15.75" customHeight="1" x14ac:dyDescent="0.2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</row>
    <row r="160" spans="1:31" ht="15.75" customHeight="1" x14ac:dyDescent="0.2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</row>
    <row r="161" spans="1:31" ht="15.75" customHeight="1" x14ac:dyDescent="0.2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</row>
    <row r="162" spans="1:31" ht="15.75" customHeight="1" x14ac:dyDescent="0.2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</row>
    <row r="163" spans="1:31" ht="15.75" customHeight="1" x14ac:dyDescent="0.2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</row>
    <row r="164" spans="1:31" ht="15.75" customHeight="1" x14ac:dyDescent="0.2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</row>
    <row r="165" spans="1:31" ht="15.75" customHeight="1" x14ac:dyDescent="0.2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</row>
    <row r="166" spans="1:31" ht="15.75" customHeight="1" x14ac:dyDescent="0.2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</row>
    <row r="167" spans="1:31" ht="15.75" customHeight="1" x14ac:dyDescent="0.25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</row>
    <row r="168" spans="1:31" ht="15.75" customHeight="1" x14ac:dyDescent="0.2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</row>
    <row r="169" spans="1:31" ht="15.75" customHeight="1" x14ac:dyDescent="0.25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</row>
    <row r="170" spans="1:31" ht="15.75" customHeight="1" x14ac:dyDescent="0.25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</row>
    <row r="171" spans="1:31" ht="15.75" customHeight="1" x14ac:dyDescent="0.25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</row>
    <row r="172" spans="1:31" ht="15.75" customHeight="1" x14ac:dyDescent="0.25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</row>
    <row r="173" spans="1:31" ht="15.75" customHeight="1" x14ac:dyDescent="0.25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</row>
    <row r="174" spans="1:31" ht="15.75" customHeight="1" x14ac:dyDescent="0.2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</row>
    <row r="175" spans="1:31" ht="15.75" customHeight="1" x14ac:dyDescent="0.2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</row>
    <row r="176" spans="1:31" ht="15.75" customHeight="1" x14ac:dyDescent="0.25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</row>
    <row r="177" spans="1:31" ht="15.75" customHeight="1" x14ac:dyDescent="0.2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</row>
    <row r="178" spans="1:31" ht="15.75" customHeight="1" x14ac:dyDescent="0.25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</row>
    <row r="179" spans="1:31" ht="15.75" customHeight="1" x14ac:dyDescent="0.25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</row>
    <row r="180" spans="1:31" ht="15.75" customHeight="1" x14ac:dyDescent="0.2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</row>
    <row r="181" spans="1:31" ht="15.75" customHeight="1" x14ac:dyDescent="0.25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</row>
    <row r="182" spans="1:31" ht="15.75" customHeight="1" x14ac:dyDescent="0.25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</row>
    <row r="183" spans="1:31" ht="15.75" customHeight="1" x14ac:dyDescent="0.2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</row>
    <row r="184" spans="1:31" ht="15.75" customHeight="1" x14ac:dyDescent="0.2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</row>
    <row r="185" spans="1:31" ht="15.75" customHeight="1" x14ac:dyDescent="0.2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</row>
    <row r="186" spans="1:31" ht="15.75" customHeight="1" x14ac:dyDescent="0.2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</row>
    <row r="187" spans="1:31" ht="15.75" customHeight="1" x14ac:dyDescent="0.25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</row>
    <row r="188" spans="1:31" ht="15.75" customHeight="1" x14ac:dyDescent="0.25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</row>
    <row r="189" spans="1:31" ht="15.75" customHeight="1" x14ac:dyDescent="0.25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</row>
    <row r="190" spans="1:31" ht="15.75" customHeight="1" x14ac:dyDescent="0.25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</row>
    <row r="191" spans="1:31" ht="15.75" customHeight="1" x14ac:dyDescent="0.25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</row>
    <row r="192" spans="1:31" ht="15.75" customHeight="1" x14ac:dyDescent="0.25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</row>
    <row r="193" spans="1:31" ht="15.75" customHeight="1" x14ac:dyDescent="0.25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</row>
    <row r="194" spans="1:31" ht="15.75" customHeight="1" x14ac:dyDescent="0.25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</row>
    <row r="195" spans="1:31" ht="15.75" customHeight="1" x14ac:dyDescent="0.2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</row>
    <row r="196" spans="1:31" ht="15.75" customHeight="1" x14ac:dyDescent="0.25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</row>
    <row r="197" spans="1:31" ht="15.75" customHeight="1" x14ac:dyDescent="0.25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</row>
    <row r="198" spans="1:31" ht="15.75" customHeight="1" x14ac:dyDescent="0.25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</row>
    <row r="199" spans="1:31" ht="15.75" customHeight="1" x14ac:dyDescent="0.25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</row>
    <row r="200" spans="1:31" ht="15.75" customHeight="1" x14ac:dyDescent="0.25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</row>
    <row r="201" spans="1:31" ht="15.75" customHeight="1" x14ac:dyDescent="0.25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</row>
    <row r="202" spans="1:31" ht="15.75" customHeight="1" x14ac:dyDescent="0.25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</row>
    <row r="203" spans="1:31" ht="15.75" customHeight="1" x14ac:dyDescent="0.25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</row>
    <row r="204" spans="1:31" ht="15.75" customHeight="1" x14ac:dyDescent="0.25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</row>
    <row r="205" spans="1:31" ht="15.75" customHeight="1" x14ac:dyDescent="0.25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</row>
    <row r="206" spans="1:31" ht="15.75" customHeight="1" x14ac:dyDescent="0.25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</row>
    <row r="207" spans="1:31" ht="15.75" customHeight="1" x14ac:dyDescent="0.25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</row>
    <row r="208" spans="1:31" ht="15.75" customHeight="1" x14ac:dyDescent="0.25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</row>
    <row r="209" spans="1:31" ht="15.75" customHeight="1" x14ac:dyDescent="0.25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</row>
    <row r="210" spans="1:31" ht="15.75" customHeight="1" x14ac:dyDescent="0.25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</row>
    <row r="211" spans="1:31" ht="15.75" customHeight="1" x14ac:dyDescent="0.25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</row>
    <row r="212" spans="1:31" ht="15.75" customHeight="1" x14ac:dyDescent="0.25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</row>
    <row r="213" spans="1:31" ht="15.75" customHeight="1" x14ac:dyDescent="0.25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</row>
    <row r="214" spans="1:31" ht="15.75" customHeight="1" x14ac:dyDescent="0.25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</row>
    <row r="215" spans="1:31" ht="15.75" customHeight="1" x14ac:dyDescent="0.25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</row>
    <row r="216" spans="1:31" ht="15.75" customHeight="1" x14ac:dyDescent="0.25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</row>
    <row r="217" spans="1:31" ht="15.75" customHeight="1" x14ac:dyDescent="0.25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</row>
    <row r="218" spans="1:31" ht="15.75" customHeight="1" x14ac:dyDescent="0.25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</row>
    <row r="219" spans="1:31" ht="15.75" customHeight="1" x14ac:dyDescent="0.25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</row>
    <row r="220" spans="1:31" ht="15.75" customHeight="1" x14ac:dyDescent="0.25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</row>
    <row r="221" spans="1:31" ht="15.75" customHeight="1" x14ac:dyDescent="0.25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</row>
    <row r="222" spans="1:31" ht="15.75" customHeight="1" x14ac:dyDescent="0.25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</row>
    <row r="223" spans="1:31" ht="15.75" customHeight="1" x14ac:dyDescent="0.25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</row>
    <row r="224" spans="1:31" ht="15.75" customHeight="1" x14ac:dyDescent="0.25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</row>
    <row r="225" spans="1:31" ht="15.75" customHeight="1" x14ac:dyDescent="0.25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</row>
    <row r="226" spans="1:31" ht="15.75" customHeight="1" x14ac:dyDescent="0.25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</row>
    <row r="227" spans="1:31" ht="15.75" customHeight="1" x14ac:dyDescent="0.25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</row>
    <row r="228" spans="1:31" ht="15.75" customHeight="1" x14ac:dyDescent="0.25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</row>
    <row r="229" spans="1:31" ht="15.75" customHeight="1" x14ac:dyDescent="0.25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</row>
    <row r="230" spans="1:31" ht="15.75" customHeight="1" x14ac:dyDescent="0.25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</row>
    <row r="231" spans="1:31" ht="15.75" customHeight="1" x14ac:dyDescent="0.25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</row>
    <row r="232" spans="1:31" ht="15.75" customHeight="1" x14ac:dyDescent="0.25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</row>
    <row r="233" spans="1:31" ht="15.75" customHeight="1" x14ac:dyDescent="0.25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</row>
    <row r="234" spans="1:31" ht="15.75" customHeight="1" x14ac:dyDescent="0.25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</row>
    <row r="235" spans="1:31" ht="15.75" customHeight="1" x14ac:dyDescent="0.25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</row>
    <row r="236" spans="1:31" ht="15.75" customHeight="1" x14ac:dyDescent="0.25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</row>
    <row r="237" spans="1:31" ht="15.75" customHeight="1" x14ac:dyDescent="0.25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</row>
    <row r="238" spans="1:31" ht="15.75" customHeight="1" x14ac:dyDescent="0.25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</row>
    <row r="239" spans="1:31" ht="15.75" customHeight="1" x14ac:dyDescent="0.25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</row>
    <row r="240" spans="1:31" ht="15.75" customHeight="1" x14ac:dyDescent="0.25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</row>
    <row r="241" spans="1:31" ht="15.75" customHeight="1" x14ac:dyDescent="0.25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</row>
    <row r="242" spans="1:31" ht="15.75" customHeight="1" x14ac:dyDescent="0.25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</row>
    <row r="243" spans="1:31" ht="15.75" customHeight="1" x14ac:dyDescent="0.25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</row>
    <row r="244" spans="1:31" ht="15.75" customHeight="1" x14ac:dyDescent="0.25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</row>
    <row r="245" spans="1:31" ht="15.75" customHeight="1" x14ac:dyDescent="0.25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</row>
    <row r="246" spans="1:31" ht="15.75" customHeight="1" x14ac:dyDescent="0.25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</row>
    <row r="247" spans="1:31" ht="15.75" customHeight="1" x14ac:dyDescent="0.25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</row>
    <row r="248" spans="1:31" ht="15.75" customHeight="1" x14ac:dyDescent="0.25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</row>
    <row r="249" spans="1:31" ht="15.75" customHeight="1" x14ac:dyDescent="0.25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</row>
    <row r="250" spans="1:31" ht="15.75" customHeight="1" x14ac:dyDescent="0.25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</row>
    <row r="251" spans="1:31" ht="15.75" customHeight="1" x14ac:dyDescent="0.25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</row>
    <row r="252" spans="1:31" ht="15.75" customHeight="1" x14ac:dyDescent="0.25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</row>
    <row r="253" spans="1:31" ht="15.75" customHeight="1" x14ac:dyDescent="0.25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</row>
    <row r="254" spans="1:31" ht="15.75" customHeight="1" x14ac:dyDescent="0.25"/>
    <row r="255" spans="1:31" ht="15.75" customHeight="1" x14ac:dyDescent="0.25"/>
    <row r="256" spans="1:31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4">
    <mergeCell ref="A53:B53"/>
    <mergeCell ref="C53:D53"/>
    <mergeCell ref="A25:A26"/>
    <mergeCell ref="A35:A36"/>
    <mergeCell ref="A44:B44"/>
    <mergeCell ref="A45:B45"/>
    <mergeCell ref="A47:D47"/>
    <mergeCell ref="A48:B48"/>
    <mergeCell ref="C48:D48"/>
    <mergeCell ref="A49:B49"/>
    <mergeCell ref="C49:D49"/>
    <mergeCell ref="A51:D51"/>
    <mergeCell ref="A52:B52"/>
    <mergeCell ref="C52:D52"/>
    <mergeCell ref="A14:J14"/>
    <mergeCell ref="I2:J2"/>
    <mergeCell ref="E25:G25"/>
    <mergeCell ref="H25:J25"/>
    <mergeCell ref="B35:D35"/>
    <mergeCell ref="E35:G35"/>
    <mergeCell ref="H35:J35"/>
    <mergeCell ref="A15:A16"/>
    <mergeCell ref="B15:D15"/>
    <mergeCell ref="E15:G15"/>
    <mergeCell ref="H15:J15"/>
    <mergeCell ref="A24:J24"/>
    <mergeCell ref="B25:D25"/>
    <mergeCell ref="A34:J34"/>
    <mergeCell ref="B2:C2"/>
    <mergeCell ref="A4:J4"/>
    <mergeCell ref="A5:A6"/>
    <mergeCell ref="B5:D5"/>
    <mergeCell ref="E5:G5"/>
    <mergeCell ref="H5:J5"/>
  </mergeCells>
  <pageMargins left="0.25" right="0.25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F996"/>
  <sheetViews>
    <sheetView showGridLines="0" workbookViewId="0">
      <selection activeCell="K5" sqref="K5"/>
    </sheetView>
  </sheetViews>
  <sheetFormatPr defaultColWidth="12.5703125" defaultRowHeight="15" customHeight="1" x14ac:dyDescent="0.2"/>
  <cols>
    <col min="1" max="1" width="25" customWidth="1"/>
    <col min="2" max="10" width="15.42578125" customWidth="1"/>
    <col min="11" max="11" width="19.5703125" customWidth="1"/>
    <col min="12" max="13" width="14.42578125" customWidth="1"/>
    <col min="14" max="14" width="3.42578125" customWidth="1"/>
    <col min="15" max="32" width="14.42578125" customWidth="1"/>
  </cols>
  <sheetData>
    <row r="1" spans="1:32" ht="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21.75" customHeight="1" x14ac:dyDescent="0.2">
      <c r="A2" s="4" t="s">
        <v>1</v>
      </c>
      <c r="B2" s="18">
        <v>2022</v>
      </c>
      <c r="C2" s="19"/>
      <c r="D2" s="2"/>
      <c r="E2" s="2"/>
      <c r="F2" s="2"/>
      <c r="G2" s="2"/>
      <c r="H2" s="2"/>
      <c r="I2" s="2"/>
      <c r="J2" s="2"/>
      <c r="K2" s="2"/>
      <c r="L2" s="2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1.75" customHeight="1" x14ac:dyDescent="0.2">
      <c r="A3" s="2"/>
      <c r="B3" s="2"/>
      <c r="C3" s="2"/>
      <c r="D3" s="2"/>
      <c r="E3" s="2"/>
      <c r="F3" s="2"/>
      <c r="G3" s="2"/>
      <c r="H3" s="2"/>
      <c r="I3" s="7"/>
      <c r="J3" s="5"/>
      <c r="K3" s="2"/>
      <c r="L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21.75" customHeight="1" x14ac:dyDescent="0.2">
      <c r="A4" s="6" t="s">
        <v>2</v>
      </c>
      <c r="B4" s="7"/>
      <c r="C4" s="7"/>
      <c r="D4" s="7"/>
      <c r="E4" s="7"/>
      <c r="F4" s="7"/>
      <c r="G4" s="7"/>
      <c r="H4" s="7"/>
      <c r="I4" s="7"/>
      <c r="J4" s="5"/>
      <c r="K4" s="2"/>
      <c r="L4" s="2"/>
      <c r="N4" s="2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21.75" customHeight="1" x14ac:dyDescent="0.2">
      <c r="A5" s="24" t="s">
        <v>3</v>
      </c>
      <c r="B5" s="23" t="s">
        <v>4</v>
      </c>
      <c r="C5" s="20"/>
      <c r="D5" s="19"/>
      <c r="E5" s="23" t="s">
        <v>5</v>
      </c>
      <c r="F5" s="20"/>
      <c r="G5" s="19"/>
      <c r="H5" s="17" t="s">
        <v>6</v>
      </c>
      <c r="I5" s="8" t="s">
        <v>8</v>
      </c>
      <c r="J5" s="8" t="s">
        <v>9</v>
      </c>
      <c r="K5" s="2"/>
      <c r="L5" s="2"/>
      <c r="N5" s="2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1.75" customHeight="1" x14ac:dyDescent="0.2">
      <c r="A6" s="21"/>
      <c r="B6" s="8" t="s">
        <v>7</v>
      </c>
      <c r="C6" s="8" t="s">
        <v>8</v>
      </c>
      <c r="D6" s="8" t="s">
        <v>9</v>
      </c>
      <c r="E6" s="8" t="s">
        <v>7</v>
      </c>
      <c r="F6" s="8" t="s">
        <v>8</v>
      </c>
      <c r="G6" s="8" t="s">
        <v>9</v>
      </c>
      <c r="H6" s="8" t="s">
        <v>7</v>
      </c>
      <c r="I6" s="10">
        <v>700</v>
      </c>
      <c r="J6" s="10">
        <f>IF(ISBLANK(H7-I6),"",(H7-I6))</f>
        <v>-300</v>
      </c>
      <c r="K6" s="2"/>
      <c r="L6" s="2"/>
      <c r="N6" s="2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1.75" customHeight="1" x14ac:dyDescent="0.2">
      <c r="A7" s="9" t="s">
        <v>10</v>
      </c>
      <c r="B7" s="10">
        <v>500</v>
      </c>
      <c r="C7" s="10">
        <v>700</v>
      </c>
      <c r="D7" s="10">
        <f t="shared" ref="D7:D12" si="0">IF(ISBLANK(B7-C7),"",(B7-C7))</f>
        <v>-200</v>
      </c>
      <c r="E7" s="10">
        <v>450</v>
      </c>
      <c r="F7" s="10">
        <v>700</v>
      </c>
      <c r="G7" s="10">
        <f t="shared" ref="G7:G12" si="1">IF(ISBLANK(E7-F7),"",(E7-F7))</f>
        <v>-250</v>
      </c>
      <c r="H7" s="10">
        <v>400</v>
      </c>
      <c r="I7" s="10">
        <v>22</v>
      </c>
      <c r="J7" s="10">
        <f>IF(ISBLANK(H8-I7),"",(H8-I7))</f>
        <v>278</v>
      </c>
      <c r="K7" s="2"/>
      <c r="L7" s="2"/>
      <c r="N7" s="2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21.75" customHeight="1" x14ac:dyDescent="0.2">
      <c r="A8" s="9" t="s">
        <v>11</v>
      </c>
      <c r="B8" s="10">
        <v>145</v>
      </c>
      <c r="C8" s="10">
        <v>456</v>
      </c>
      <c r="D8" s="10">
        <f t="shared" si="0"/>
        <v>-311</v>
      </c>
      <c r="E8" s="10">
        <v>123</v>
      </c>
      <c r="F8" s="10">
        <v>234</v>
      </c>
      <c r="G8" s="10">
        <f t="shared" si="1"/>
        <v>-111</v>
      </c>
      <c r="H8" s="10">
        <v>300</v>
      </c>
      <c r="I8" s="11">
        <v>0.24</v>
      </c>
      <c r="J8" s="11">
        <f>IF(ISBLANK(H9-I8),"",(H9-I8))</f>
        <v>0.51</v>
      </c>
      <c r="K8" s="2"/>
      <c r="L8" s="2"/>
      <c r="N8" s="2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21.75" customHeight="1" x14ac:dyDescent="0.25">
      <c r="A9" s="9" t="s">
        <v>12</v>
      </c>
      <c r="B9" s="11">
        <f t="shared" ref="B9:C9" si="2">B8/B7</f>
        <v>0.28999999999999998</v>
      </c>
      <c r="C9" s="11">
        <f t="shared" si="2"/>
        <v>0.65142857142857147</v>
      </c>
      <c r="D9" s="11">
        <f t="shared" si="0"/>
        <v>-0.36142857142857149</v>
      </c>
      <c r="E9" s="11">
        <f t="shared" ref="E9:F9" si="3">E8/E7</f>
        <v>0.27333333333333332</v>
      </c>
      <c r="F9" s="11">
        <f t="shared" si="3"/>
        <v>0.3342857142857143</v>
      </c>
      <c r="G9" s="11">
        <f t="shared" si="1"/>
        <v>-6.095238095238098E-2</v>
      </c>
      <c r="H9" s="11">
        <f>H8/H7</f>
        <v>0.75</v>
      </c>
      <c r="I9" s="10">
        <v>600</v>
      </c>
      <c r="J9" s="10">
        <f>IF(ISBLANK(H10-I9),"",(H10-I9))</f>
        <v>-350</v>
      </c>
      <c r="K9" s="12"/>
      <c r="L9" s="2"/>
      <c r="N9" s="2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15" customHeight="1" x14ac:dyDescent="0.2">
      <c r="A10" s="9" t="s">
        <v>13</v>
      </c>
      <c r="B10" s="10">
        <v>140</v>
      </c>
      <c r="C10" s="10">
        <v>600</v>
      </c>
      <c r="D10" s="10">
        <f t="shared" si="0"/>
        <v>-460</v>
      </c>
      <c r="E10" s="10">
        <v>120</v>
      </c>
      <c r="F10" s="10">
        <v>600</v>
      </c>
      <c r="G10" s="10">
        <f t="shared" si="1"/>
        <v>-480</v>
      </c>
      <c r="H10" s="10">
        <v>250</v>
      </c>
      <c r="I10" s="13">
        <v>60000</v>
      </c>
      <c r="J10" s="13">
        <f>IF(ISBLANK(H11-I10),"",(H11-I10))</f>
        <v>0</v>
      </c>
      <c r="L10" s="2"/>
      <c r="N10" s="2"/>
      <c r="O10" s="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39.75" customHeight="1" x14ac:dyDescent="0.25">
      <c r="A11" s="9" t="s">
        <v>14</v>
      </c>
      <c r="B11" s="13">
        <v>60000</v>
      </c>
      <c r="C11" s="13">
        <v>60000</v>
      </c>
      <c r="D11" s="13">
        <f t="shared" si="0"/>
        <v>0</v>
      </c>
      <c r="E11" s="13">
        <v>60000</v>
      </c>
      <c r="F11" s="13">
        <v>60000</v>
      </c>
      <c r="G11" s="13">
        <f t="shared" si="1"/>
        <v>0</v>
      </c>
      <c r="H11" s="13">
        <v>60000</v>
      </c>
      <c r="I11" s="13">
        <f t="shared" ref="H11:I12" si="4">I9*I10</f>
        <v>36000000</v>
      </c>
      <c r="J11" s="13">
        <f>IF(ISBLANK(H12-I11),"",(H12-I11))</f>
        <v>-21000000</v>
      </c>
      <c r="K11" s="14"/>
      <c r="L11" s="2"/>
      <c r="N11" s="2"/>
      <c r="O11" s="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21.75" customHeight="1" x14ac:dyDescent="0.25">
      <c r="A12" s="9" t="s">
        <v>15</v>
      </c>
      <c r="B12" s="13">
        <f t="shared" ref="B12:C12" si="5">B10*B11</f>
        <v>8400000</v>
      </c>
      <c r="C12" s="13">
        <f t="shared" si="5"/>
        <v>36000000</v>
      </c>
      <c r="D12" s="13">
        <f t="shared" si="0"/>
        <v>-27600000</v>
      </c>
      <c r="E12" s="13">
        <f t="shared" ref="E12:F12" si="6">E10*E11</f>
        <v>7200000</v>
      </c>
      <c r="F12" s="13">
        <f t="shared" si="6"/>
        <v>36000000</v>
      </c>
      <c r="G12" s="13">
        <f t="shared" si="1"/>
        <v>-28800000</v>
      </c>
      <c r="H12" s="13">
        <f t="shared" si="4"/>
        <v>15000000</v>
      </c>
      <c r="I12" s="16"/>
      <c r="J12" s="16"/>
      <c r="K12" s="14"/>
      <c r="L12" s="2"/>
      <c r="N12" s="2"/>
      <c r="O12" s="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21.75" customHeight="1" x14ac:dyDescent="0.2">
      <c r="A13" s="15"/>
      <c r="B13" s="16"/>
      <c r="C13" s="16"/>
      <c r="D13" s="16"/>
      <c r="E13" s="16"/>
      <c r="F13" s="16"/>
      <c r="G13" s="16"/>
      <c r="H13" s="16"/>
      <c r="I13" s="7"/>
      <c r="J13" s="5"/>
      <c r="K13" s="2"/>
      <c r="L13" s="2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21.75" customHeight="1" x14ac:dyDescent="0.2">
      <c r="A14" s="6" t="s">
        <v>16</v>
      </c>
      <c r="B14" s="7"/>
      <c r="C14" s="7"/>
      <c r="D14" s="7"/>
      <c r="E14" s="7"/>
      <c r="F14" s="7"/>
      <c r="G14" s="7"/>
      <c r="H14" s="7"/>
      <c r="I14" s="7"/>
      <c r="J14" s="5"/>
      <c r="K14" s="2"/>
      <c r="L14" s="2"/>
      <c r="N14" s="2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21.75" customHeight="1" x14ac:dyDescent="0.2">
      <c r="A15" s="24" t="s">
        <v>3</v>
      </c>
      <c r="B15" s="23" t="s">
        <v>17</v>
      </c>
      <c r="C15" s="20"/>
      <c r="D15" s="19"/>
      <c r="E15" s="23" t="s">
        <v>18</v>
      </c>
      <c r="F15" s="20"/>
      <c r="G15" s="19"/>
      <c r="H15" s="17" t="s">
        <v>19</v>
      </c>
      <c r="I15" s="8" t="s">
        <v>8</v>
      </c>
      <c r="J15" s="8" t="s">
        <v>9</v>
      </c>
      <c r="K15" s="2"/>
      <c r="L15" s="2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1.75" customHeight="1" x14ac:dyDescent="0.2">
      <c r="A16" s="21"/>
      <c r="B16" s="8" t="s">
        <v>7</v>
      </c>
      <c r="C16" s="8" t="s">
        <v>8</v>
      </c>
      <c r="D16" s="8" t="s">
        <v>9</v>
      </c>
      <c r="E16" s="8" t="s">
        <v>7</v>
      </c>
      <c r="F16" s="8" t="s">
        <v>8</v>
      </c>
      <c r="G16" s="8" t="s">
        <v>9</v>
      </c>
      <c r="H16" s="8" t="s">
        <v>7</v>
      </c>
      <c r="I16" s="10">
        <v>700</v>
      </c>
      <c r="J16" s="10">
        <f>IF(ISBLANK(H17-I16),"",(H17-I16))</f>
        <v>-300</v>
      </c>
      <c r="K16" s="2"/>
      <c r="L16" s="2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21.75" customHeight="1" x14ac:dyDescent="0.2">
      <c r="A17" s="9" t="s">
        <v>10</v>
      </c>
      <c r="B17" s="10">
        <v>500</v>
      </c>
      <c r="C17" s="10">
        <v>700</v>
      </c>
      <c r="D17" s="10">
        <f t="shared" ref="D17:D22" si="7">IF(ISBLANK(B17-C17),"",(B17-C17))</f>
        <v>-200</v>
      </c>
      <c r="E17" s="10">
        <v>450</v>
      </c>
      <c r="F17" s="10">
        <v>700</v>
      </c>
      <c r="G17" s="10">
        <f t="shared" ref="G17:G22" si="8">IF(ISBLANK(E17-F17),"",(E17-F17))</f>
        <v>-250</v>
      </c>
      <c r="H17" s="10">
        <v>400</v>
      </c>
      <c r="I17" s="10">
        <v>22</v>
      </c>
      <c r="J17" s="10">
        <f>IF(ISBLANK(H18-I17),"",(H18-I17))</f>
        <v>278</v>
      </c>
      <c r="K17" s="2"/>
      <c r="L17" s="2"/>
      <c r="N17" s="2"/>
      <c r="O17" s="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21.75" customHeight="1" x14ac:dyDescent="0.2">
      <c r="A18" s="9" t="s">
        <v>20</v>
      </c>
      <c r="B18" s="10">
        <v>145</v>
      </c>
      <c r="C18" s="10">
        <v>456</v>
      </c>
      <c r="D18" s="10">
        <f t="shared" si="7"/>
        <v>-311</v>
      </c>
      <c r="E18" s="10">
        <v>123</v>
      </c>
      <c r="F18" s="10">
        <v>234</v>
      </c>
      <c r="G18" s="10">
        <f t="shared" si="8"/>
        <v>-111</v>
      </c>
      <c r="H18" s="10">
        <v>300</v>
      </c>
      <c r="I18" s="11">
        <v>0.24</v>
      </c>
      <c r="J18" s="11">
        <f>IF(ISBLANK(H19-I18),"",(H19-I18))</f>
        <v>0.51</v>
      </c>
      <c r="K18" s="2"/>
      <c r="L18" s="2"/>
      <c r="N18" s="2"/>
      <c r="O18" s="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21.75" customHeight="1" x14ac:dyDescent="0.2">
      <c r="A19" s="9" t="s">
        <v>12</v>
      </c>
      <c r="B19" s="11">
        <f t="shared" ref="B19:C19" si="9">B18/B17</f>
        <v>0.28999999999999998</v>
      </c>
      <c r="C19" s="11">
        <f t="shared" si="9"/>
        <v>0.65142857142857147</v>
      </c>
      <c r="D19" s="11">
        <f t="shared" si="7"/>
        <v>-0.36142857142857149</v>
      </c>
      <c r="E19" s="11">
        <f t="shared" ref="E19:F19" si="10">E18/E17</f>
        <v>0.27333333333333332</v>
      </c>
      <c r="F19" s="11">
        <f t="shared" si="10"/>
        <v>0.3342857142857143</v>
      </c>
      <c r="G19" s="11">
        <f t="shared" si="8"/>
        <v>-6.095238095238098E-2</v>
      </c>
      <c r="H19" s="11">
        <f>H18/H17</f>
        <v>0.75</v>
      </c>
      <c r="I19" s="10">
        <v>600</v>
      </c>
      <c r="J19" s="10">
        <f>IF(ISBLANK(H20-I19),"",(H20-I19))</f>
        <v>-350</v>
      </c>
      <c r="K19" s="2"/>
      <c r="L19" s="2"/>
      <c r="N19" s="2"/>
      <c r="O19" s="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5" customHeight="1" x14ac:dyDescent="0.2">
      <c r="A20" s="9" t="s">
        <v>21</v>
      </c>
      <c r="B20" s="10">
        <v>140</v>
      </c>
      <c r="C20" s="10">
        <v>600</v>
      </c>
      <c r="D20" s="10">
        <f t="shared" si="7"/>
        <v>-460</v>
      </c>
      <c r="E20" s="10">
        <v>120</v>
      </c>
      <c r="F20" s="10">
        <v>600</v>
      </c>
      <c r="G20" s="10">
        <f t="shared" si="8"/>
        <v>-480</v>
      </c>
      <c r="H20" s="10">
        <v>250</v>
      </c>
      <c r="I20" s="13">
        <v>60000</v>
      </c>
      <c r="J20" s="13">
        <f>IF(ISBLANK(H21-I20),"",(H21-I20))</f>
        <v>0</v>
      </c>
      <c r="K20" s="2"/>
      <c r="L20" s="2"/>
      <c r="N20" s="2"/>
      <c r="O20" s="2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39.75" customHeight="1" x14ac:dyDescent="0.2">
      <c r="A21" s="9" t="s">
        <v>14</v>
      </c>
      <c r="B21" s="13">
        <v>60000</v>
      </c>
      <c r="C21" s="13">
        <v>60000</v>
      </c>
      <c r="D21" s="13">
        <f t="shared" si="7"/>
        <v>0</v>
      </c>
      <c r="E21" s="13">
        <v>60000</v>
      </c>
      <c r="F21" s="13">
        <v>60000</v>
      </c>
      <c r="G21" s="13">
        <f t="shared" si="8"/>
        <v>0</v>
      </c>
      <c r="H21" s="13">
        <v>60000</v>
      </c>
      <c r="I21" s="13">
        <f t="shared" ref="H21:I22" si="11">I19*I20</f>
        <v>36000000</v>
      </c>
      <c r="J21" s="13">
        <f>IF(ISBLANK(H22-I21),"",(H22-I21))</f>
        <v>-21000000</v>
      </c>
      <c r="K21" s="2"/>
      <c r="L21" s="2"/>
      <c r="N21" s="2"/>
      <c r="O21" s="2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21.75" customHeight="1" x14ac:dyDescent="0.2">
      <c r="A22" s="9" t="s">
        <v>15</v>
      </c>
      <c r="B22" s="13">
        <f t="shared" ref="B22:C22" si="12">B20*B21</f>
        <v>8400000</v>
      </c>
      <c r="C22" s="13">
        <f t="shared" si="12"/>
        <v>36000000</v>
      </c>
      <c r="D22" s="13">
        <f t="shared" si="7"/>
        <v>-27600000</v>
      </c>
      <c r="E22" s="13">
        <f t="shared" ref="E22:F22" si="13">E20*E21</f>
        <v>7200000</v>
      </c>
      <c r="F22" s="13">
        <f t="shared" si="13"/>
        <v>36000000</v>
      </c>
      <c r="G22" s="13">
        <f t="shared" si="8"/>
        <v>-28800000</v>
      </c>
      <c r="H22" s="13">
        <f t="shared" si="11"/>
        <v>15000000</v>
      </c>
      <c r="I22" s="16"/>
      <c r="J22" s="16"/>
      <c r="K22" s="2"/>
      <c r="L22" s="2"/>
      <c r="N22" s="2"/>
      <c r="O22" s="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21.75" customHeight="1" x14ac:dyDescent="0.2">
      <c r="A23" s="15"/>
      <c r="B23" s="16"/>
      <c r="C23" s="16"/>
      <c r="D23" s="16"/>
      <c r="E23" s="16"/>
      <c r="F23" s="16"/>
      <c r="G23" s="16"/>
      <c r="H23" s="16"/>
      <c r="I23" s="7"/>
      <c r="J23" s="5"/>
      <c r="K23" s="2"/>
      <c r="L23" s="2"/>
      <c r="N23" s="2"/>
      <c r="O23" s="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21.75" customHeight="1" x14ac:dyDescent="0.2">
      <c r="A24" s="6" t="s">
        <v>22</v>
      </c>
      <c r="B24" s="7"/>
      <c r="C24" s="7"/>
      <c r="D24" s="7"/>
      <c r="E24" s="7"/>
      <c r="F24" s="7"/>
      <c r="G24" s="7"/>
      <c r="H24" s="7"/>
      <c r="I24" s="7"/>
      <c r="J24" s="5"/>
      <c r="K24" s="2"/>
      <c r="L24" s="2"/>
      <c r="N24" s="2"/>
      <c r="O24" s="2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21.75" customHeight="1" x14ac:dyDescent="0.2">
      <c r="A25" s="24" t="s">
        <v>3</v>
      </c>
      <c r="B25" s="23" t="s">
        <v>23</v>
      </c>
      <c r="C25" s="20"/>
      <c r="D25" s="19"/>
      <c r="E25" s="23" t="s">
        <v>24</v>
      </c>
      <c r="F25" s="20"/>
      <c r="G25" s="19"/>
      <c r="H25" s="17" t="s">
        <v>25</v>
      </c>
      <c r="I25" s="8" t="s">
        <v>8</v>
      </c>
      <c r="J25" s="8" t="s">
        <v>9</v>
      </c>
      <c r="K25" s="2"/>
      <c r="L25" s="2"/>
      <c r="N25" s="2"/>
      <c r="O25" s="2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21.75" customHeight="1" x14ac:dyDescent="0.2">
      <c r="A26" s="21"/>
      <c r="B26" s="8" t="s">
        <v>7</v>
      </c>
      <c r="C26" s="8" t="s">
        <v>8</v>
      </c>
      <c r="D26" s="8" t="s">
        <v>9</v>
      </c>
      <c r="E26" s="8" t="s">
        <v>7</v>
      </c>
      <c r="F26" s="8" t="s">
        <v>8</v>
      </c>
      <c r="G26" s="8" t="s">
        <v>9</v>
      </c>
      <c r="H26" s="8" t="s">
        <v>7</v>
      </c>
      <c r="I26" s="10">
        <v>700</v>
      </c>
      <c r="J26" s="10">
        <f>IF(ISBLANK(H27-I26),"",(H27-I26))</f>
        <v>-300</v>
      </c>
      <c r="K26" s="2"/>
      <c r="L26" s="2"/>
      <c r="N26" s="2"/>
      <c r="O26" s="2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21.75" customHeight="1" x14ac:dyDescent="0.2">
      <c r="A27" s="9" t="s">
        <v>10</v>
      </c>
      <c r="B27" s="10">
        <v>500</v>
      </c>
      <c r="C27" s="10">
        <v>700</v>
      </c>
      <c r="D27" s="10">
        <f t="shared" ref="D27:D32" si="14">IF(ISBLANK(B27-C27),"",(B27-C27))</f>
        <v>-200</v>
      </c>
      <c r="E27" s="10">
        <v>450</v>
      </c>
      <c r="F27" s="10">
        <v>700</v>
      </c>
      <c r="G27" s="10">
        <f t="shared" ref="G27:G32" si="15">IF(ISBLANK(E27-F27),"",(E27-F27))</f>
        <v>-250</v>
      </c>
      <c r="H27" s="10">
        <v>400</v>
      </c>
      <c r="I27" s="10">
        <v>22</v>
      </c>
      <c r="J27" s="10">
        <f>IF(ISBLANK(H28-I27),"",(H28-I27))</f>
        <v>278</v>
      </c>
      <c r="K27" s="2"/>
      <c r="L27" s="2"/>
      <c r="N27" s="2"/>
      <c r="O27" s="2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21.75" customHeight="1" x14ac:dyDescent="0.2">
      <c r="A28" s="9" t="s">
        <v>20</v>
      </c>
      <c r="B28" s="10">
        <v>145</v>
      </c>
      <c r="C28" s="10">
        <v>456</v>
      </c>
      <c r="D28" s="10">
        <f t="shared" si="14"/>
        <v>-311</v>
      </c>
      <c r="E28" s="10">
        <v>123</v>
      </c>
      <c r="F28" s="10">
        <v>234</v>
      </c>
      <c r="G28" s="10">
        <f t="shared" si="15"/>
        <v>-111</v>
      </c>
      <c r="H28" s="10">
        <v>300</v>
      </c>
      <c r="I28" s="11">
        <v>0.24</v>
      </c>
      <c r="J28" s="11">
        <f>IF(ISBLANK(H29-I28),"",(H29-I28))</f>
        <v>0.51</v>
      </c>
      <c r="K28" s="2"/>
      <c r="L28" s="2"/>
      <c r="N28" s="2"/>
      <c r="O28" s="2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21.75" customHeight="1" x14ac:dyDescent="0.2">
      <c r="A29" s="9" t="s">
        <v>12</v>
      </c>
      <c r="B29" s="11">
        <f t="shared" ref="B29:C29" si="16">B28/B27</f>
        <v>0.28999999999999998</v>
      </c>
      <c r="C29" s="11">
        <f t="shared" si="16"/>
        <v>0.65142857142857147</v>
      </c>
      <c r="D29" s="11">
        <f t="shared" si="14"/>
        <v>-0.36142857142857149</v>
      </c>
      <c r="E29" s="11">
        <f t="shared" ref="E29:F29" si="17">E28/E27</f>
        <v>0.27333333333333332</v>
      </c>
      <c r="F29" s="11">
        <f t="shared" si="17"/>
        <v>0.3342857142857143</v>
      </c>
      <c r="G29" s="11">
        <f t="shared" si="15"/>
        <v>-6.095238095238098E-2</v>
      </c>
      <c r="H29" s="11">
        <f>H28/H27</f>
        <v>0.75</v>
      </c>
      <c r="I29" s="10">
        <v>600</v>
      </c>
      <c r="J29" s="10">
        <f>IF(ISBLANK(H30-I29),"",(H30-I29))</f>
        <v>-350</v>
      </c>
      <c r="K29" s="2"/>
      <c r="L29" s="2"/>
      <c r="N29" s="2"/>
      <c r="O29" s="2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5" customHeight="1" x14ac:dyDescent="0.2">
      <c r="A30" s="9" t="s">
        <v>21</v>
      </c>
      <c r="B30" s="10">
        <v>140</v>
      </c>
      <c r="C30" s="10">
        <v>600</v>
      </c>
      <c r="D30" s="10">
        <f t="shared" si="14"/>
        <v>-460</v>
      </c>
      <c r="E30" s="10">
        <v>120</v>
      </c>
      <c r="F30" s="10">
        <v>600</v>
      </c>
      <c r="G30" s="10">
        <f t="shared" si="15"/>
        <v>-480</v>
      </c>
      <c r="H30" s="10">
        <v>250</v>
      </c>
      <c r="I30" s="13">
        <v>60000</v>
      </c>
      <c r="J30" s="13">
        <f>IF(ISBLANK(H31-I30),"",(H31-I30))</f>
        <v>0</v>
      </c>
      <c r="K30" s="2"/>
      <c r="L30" s="2"/>
      <c r="N30" s="2"/>
      <c r="O30" s="2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39.75" customHeight="1" x14ac:dyDescent="0.2">
      <c r="A31" s="9" t="s">
        <v>14</v>
      </c>
      <c r="B31" s="13">
        <v>60000</v>
      </c>
      <c r="C31" s="13">
        <v>60000</v>
      </c>
      <c r="D31" s="13">
        <f t="shared" si="14"/>
        <v>0</v>
      </c>
      <c r="E31" s="13">
        <v>60000</v>
      </c>
      <c r="F31" s="13">
        <v>60000</v>
      </c>
      <c r="G31" s="13">
        <f t="shared" si="15"/>
        <v>0</v>
      </c>
      <c r="H31" s="13">
        <v>60000</v>
      </c>
      <c r="I31" s="13">
        <f t="shared" ref="H31:I32" si="18">I29*I30</f>
        <v>36000000</v>
      </c>
      <c r="J31" s="13">
        <f>IF(ISBLANK(H32-I31),"",(H32-I31))</f>
        <v>-21000000</v>
      </c>
      <c r="K31" s="2"/>
      <c r="L31" s="2"/>
      <c r="N31" s="2"/>
      <c r="O31" s="2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21.75" customHeight="1" x14ac:dyDescent="0.2">
      <c r="A32" s="9" t="s">
        <v>15</v>
      </c>
      <c r="B32" s="13">
        <f t="shared" ref="B32:C32" si="19">B30*B31</f>
        <v>8400000</v>
      </c>
      <c r="C32" s="13">
        <f t="shared" si="19"/>
        <v>36000000</v>
      </c>
      <c r="D32" s="13">
        <f t="shared" si="14"/>
        <v>-27600000</v>
      </c>
      <c r="E32" s="13">
        <f t="shared" ref="E32:F32" si="20">E30*E31</f>
        <v>7200000</v>
      </c>
      <c r="F32" s="13">
        <f t="shared" si="20"/>
        <v>36000000</v>
      </c>
      <c r="G32" s="13">
        <f t="shared" si="15"/>
        <v>-28800000</v>
      </c>
      <c r="H32" s="13">
        <f t="shared" si="18"/>
        <v>15000000</v>
      </c>
      <c r="I32" s="16"/>
      <c r="J32" s="16"/>
      <c r="K32" s="2"/>
      <c r="L32" s="2"/>
      <c r="N32" s="2"/>
      <c r="O32" s="2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21.75" customHeight="1" x14ac:dyDescent="0.2">
      <c r="A33" s="15"/>
      <c r="B33" s="16"/>
      <c r="C33" s="16"/>
      <c r="D33" s="16"/>
      <c r="E33" s="16"/>
      <c r="F33" s="16"/>
      <c r="G33" s="16"/>
      <c r="H33" s="16"/>
      <c r="I33" s="7"/>
      <c r="J33" s="5"/>
      <c r="K33" s="2"/>
      <c r="L33" s="2"/>
      <c r="N33" s="2"/>
      <c r="O33" s="2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21.75" customHeight="1" x14ac:dyDescent="0.2">
      <c r="A34" s="6" t="s">
        <v>26</v>
      </c>
      <c r="B34" s="7"/>
      <c r="C34" s="7"/>
      <c r="D34" s="7"/>
      <c r="E34" s="7"/>
      <c r="F34" s="7"/>
      <c r="G34" s="7"/>
      <c r="H34" s="7"/>
      <c r="I34" s="7"/>
      <c r="J34" s="5"/>
      <c r="K34" s="2"/>
      <c r="L34" s="2"/>
      <c r="N34" s="2"/>
      <c r="O34" s="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21.75" customHeight="1" x14ac:dyDescent="0.2">
      <c r="A35" s="24" t="s">
        <v>3</v>
      </c>
      <c r="B35" s="23" t="s">
        <v>27</v>
      </c>
      <c r="C35" s="20"/>
      <c r="D35" s="19"/>
      <c r="E35" s="23" t="s">
        <v>28</v>
      </c>
      <c r="F35" s="20"/>
      <c r="G35" s="19"/>
      <c r="H35" s="17" t="s">
        <v>29</v>
      </c>
      <c r="I35" s="8" t="s">
        <v>8</v>
      </c>
      <c r="J35" s="8" t="s">
        <v>9</v>
      </c>
      <c r="K35" s="2"/>
      <c r="L35" s="2"/>
      <c r="N35" s="2"/>
      <c r="O35" s="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21.75" customHeight="1" x14ac:dyDescent="0.2">
      <c r="A36" s="21"/>
      <c r="B36" s="8" t="s">
        <v>7</v>
      </c>
      <c r="C36" s="8" t="s">
        <v>8</v>
      </c>
      <c r="D36" s="8" t="s">
        <v>9</v>
      </c>
      <c r="E36" s="8" t="s">
        <v>7</v>
      </c>
      <c r="F36" s="8" t="s">
        <v>8</v>
      </c>
      <c r="G36" s="8" t="s">
        <v>9</v>
      </c>
      <c r="H36" s="8" t="s">
        <v>7</v>
      </c>
      <c r="I36" s="10">
        <v>700</v>
      </c>
      <c r="J36" s="10">
        <f>IF(ISBLANK(H37-I36),"",(H37-I36))</f>
        <v>-300</v>
      </c>
      <c r="K36" s="2"/>
      <c r="L36" s="2"/>
      <c r="N36" s="2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21.75" customHeight="1" x14ac:dyDescent="0.2">
      <c r="A37" s="9" t="s">
        <v>10</v>
      </c>
      <c r="B37" s="10">
        <v>500</v>
      </c>
      <c r="C37" s="10">
        <v>700</v>
      </c>
      <c r="D37" s="10">
        <f t="shared" ref="D37:D42" si="21">IF(ISBLANK(B37-C37),"",(B37-C37))</f>
        <v>-200</v>
      </c>
      <c r="E37" s="10">
        <v>450</v>
      </c>
      <c r="F37" s="10">
        <v>700</v>
      </c>
      <c r="G37" s="10">
        <f t="shared" ref="G37:G42" si="22">IF(ISBLANK(E37-F37),"",(E37-F37))</f>
        <v>-250</v>
      </c>
      <c r="H37" s="10">
        <v>400</v>
      </c>
      <c r="I37" s="10">
        <v>22</v>
      </c>
      <c r="J37" s="10">
        <f>IF(ISBLANK(H38-I37),"",(H38-I37))</f>
        <v>278</v>
      </c>
      <c r="K37" s="2"/>
      <c r="L37" s="2"/>
      <c r="N37" s="2"/>
      <c r="O37" s="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21.75" customHeight="1" x14ac:dyDescent="0.2">
      <c r="A38" s="9" t="s">
        <v>20</v>
      </c>
      <c r="B38" s="10">
        <v>145</v>
      </c>
      <c r="C38" s="10">
        <v>456</v>
      </c>
      <c r="D38" s="10">
        <f t="shared" si="21"/>
        <v>-311</v>
      </c>
      <c r="E38" s="10">
        <v>123</v>
      </c>
      <c r="F38" s="10">
        <v>234</v>
      </c>
      <c r="G38" s="10">
        <f t="shared" si="22"/>
        <v>-111</v>
      </c>
      <c r="H38" s="10">
        <v>300</v>
      </c>
      <c r="I38" s="11">
        <v>0.24</v>
      </c>
      <c r="J38" s="11">
        <f>IF(ISBLANK(H39-I38),"",(H39-I38))</f>
        <v>0.51</v>
      </c>
      <c r="K38" s="2"/>
      <c r="L38" s="2"/>
      <c r="N38" s="2"/>
      <c r="O38" s="2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21.75" customHeight="1" x14ac:dyDescent="0.2">
      <c r="A39" s="9" t="s">
        <v>12</v>
      </c>
      <c r="B39" s="11">
        <f t="shared" ref="B39:C39" si="23">B38/B37</f>
        <v>0.28999999999999998</v>
      </c>
      <c r="C39" s="11">
        <f t="shared" si="23"/>
        <v>0.65142857142857147</v>
      </c>
      <c r="D39" s="11">
        <f t="shared" si="21"/>
        <v>-0.36142857142857149</v>
      </c>
      <c r="E39" s="11">
        <f t="shared" ref="E39:F39" si="24">E38/E37</f>
        <v>0.27333333333333332</v>
      </c>
      <c r="F39" s="11">
        <f t="shared" si="24"/>
        <v>0.3342857142857143</v>
      </c>
      <c r="G39" s="11">
        <f t="shared" si="22"/>
        <v>-6.095238095238098E-2</v>
      </c>
      <c r="H39" s="11">
        <f>H38/H37</f>
        <v>0.75</v>
      </c>
      <c r="I39" s="10">
        <v>600</v>
      </c>
      <c r="J39" s="10">
        <f>IF(ISBLANK(H40-I39),"",(H40-I39))</f>
        <v>-350</v>
      </c>
      <c r="K39" s="2"/>
      <c r="L39" s="2"/>
      <c r="N39" s="2"/>
      <c r="O39" s="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21.75" customHeight="1" x14ac:dyDescent="0.2">
      <c r="A40" s="9" t="s">
        <v>21</v>
      </c>
      <c r="B40" s="10">
        <v>140</v>
      </c>
      <c r="C40" s="10">
        <v>600</v>
      </c>
      <c r="D40" s="10">
        <f t="shared" si="21"/>
        <v>-460</v>
      </c>
      <c r="E40" s="10">
        <v>120</v>
      </c>
      <c r="F40" s="10">
        <v>600</v>
      </c>
      <c r="G40" s="10">
        <f t="shared" si="22"/>
        <v>-480</v>
      </c>
      <c r="H40" s="10">
        <v>250</v>
      </c>
      <c r="I40" s="13">
        <v>60000</v>
      </c>
      <c r="J40" s="13">
        <f>IF(ISBLANK(H41-I40),"",(H41-I40))</f>
        <v>0</v>
      </c>
      <c r="K40" s="2"/>
      <c r="L40" s="2"/>
      <c r="N40" s="2"/>
      <c r="O40" s="2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39.75" customHeight="1" x14ac:dyDescent="0.2">
      <c r="A41" s="9" t="s">
        <v>14</v>
      </c>
      <c r="B41" s="13">
        <v>60000</v>
      </c>
      <c r="C41" s="13">
        <v>60000</v>
      </c>
      <c r="D41" s="13">
        <f t="shared" si="21"/>
        <v>0</v>
      </c>
      <c r="E41" s="13">
        <v>60000</v>
      </c>
      <c r="F41" s="13">
        <v>60000</v>
      </c>
      <c r="G41" s="13">
        <f t="shared" si="22"/>
        <v>0</v>
      </c>
      <c r="H41" s="13">
        <v>60000</v>
      </c>
      <c r="I41" s="13">
        <f t="shared" ref="H41:I42" si="25">I39*I40</f>
        <v>36000000</v>
      </c>
      <c r="J41" s="13">
        <f>IF(ISBLANK(H42-I41),"",(H42-I41))</f>
        <v>-21000000</v>
      </c>
      <c r="K41" s="2"/>
      <c r="L41" s="2"/>
      <c r="N41" s="2"/>
      <c r="O41" s="2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39.75" customHeight="1" x14ac:dyDescent="0.2">
      <c r="A42" s="9" t="s">
        <v>15</v>
      </c>
      <c r="B42" s="13">
        <f t="shared" ref="B42:C42" si="26">B40*B41</f>
        <v>8400000</v>
      </c>
      <c r="C42" s="13">
        <f t="shared" si="26"/>
        <v>36000000</v>
      </c>
      <c r="D42" s="13">
        <f t="shared" si="21"/>
        <v>-27600000</v>
      </c>
      <c r="E42" s="13">
        <f t="shared" ref="E42:F42" si="27">E40*E41</f>
        <v>7200000</v>
      </c>
      <c r="F42" s="13">
        <f t="shared" si="27"/>
        <v>36000000</v>
      </c>
      <c r="G42" s="13">
        <f t="shared" si="22"/>
        <v>-28800000</v>
      </c>
      <c r="H42" s="13">
        <f t="shared" si="25"/>
        <v>15000000</v>
      </c>
      <c r="I42" s="16"/>
      <c r="J42" s="16"/>
      <c r="K42" s="2"/>
      <c r="L42" s="2"/>
      <c r="N42" s="2"/>
      <c r="O42" s="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2" customHeight="1" x14ac:dyDescent="0.2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2"/>
      <c r="L43" s="2"/>
      <c r="N43" s="2"/>
      <c r="O43" s="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39.75" customHeight="1" x14ac:dyDescent="0.2">
      <c r="A44" s="29" t="s">
        <v>30</v>
      </c>
      <c r="B44" s="19"/>
      <c r="C44" s="16"/>
      <c r="D44" s="16"/>
      <c r="E44" s="16"/>
      <c r="F44" s="16"/>
      <c r="G44" s="16"/>
      <c r="H44" s="16"/>
      <c r="I44" s="16"/>
      <c r="J44" s="16"/>
      <c r="K44" s="2"/>
      <c r="L44" s="2"/>
      <c r="N44" s="2"/>
      <c r="O44" s="2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21.75" customHeight="1" x14ac:dyDescent="0.2">
      <c r="A45" s="30">
        <f>SUM(B12,E12,H12,B22,E22,H22,B32,E32,H32,B42,E42,H42)</f>
        <v>122400000</v>
      </c>
      <c r="B45" s="19"/>
      <c r="C45" s="16"/>
      <c r="D45" s="16"/>
      <c r="E45" s="16"/>
      <c r="F45" s="16"/>
      <c r="G45" s="16"/>
      <c r="H45" s="16"/>
      <c r="I45" s="16"/>
      <c r="J45" s="16"/>
      <c r="K45" s="2"/>
      <c r="L45" s="2"/>
      <c r="N45" s="2"/>
      <c r="O45" s="2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21.75" customHeight="1" x14ac:dyDescent="0.2">
      <c r="A46" s="15"/>
      <c r="B46" s="16"/>
      <c r="C46" s="16"/>
      <c r="D46" s="16"/>
      <c r="E46" s="16"/>
      <c r="F46" s="16"/>
      <c r="G46" s="16"/>
      <c r="H46" s="16"/>
      <c r="I46" s="16"/>
      <c r="J46" s="16"/>
      <c r="K46" s="2"/>
      <c r="L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5.75" customHeight="1" x14ac:dyDescent="0.2">
      <c r="A47" s="31" t="s">
        <v>31</v>
      </c>
      <c r="B47" s="22"/>
      <c r="C47" s="22"/>
      <c r="D47" s="22"/>
      <c r="E47" s="16"/>
      <c r="F47" s="16"/>
      <c r="G47" s="16"/>
      <c r="H47" s="16"/>
      <c r="I47" s="16"/>
      <c r="J47" s="16"/>
      <c r="K47" s="2"/>
      <c r="L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30" customHeight="1" x14ac:dyDescent="0.2">
      <c r="A48" s="32" t="s">
        <v>32</v>
      </c>
      <c r="B48" s="19"/>
      <c r="C48" s="33" t="s">
        <v>33</v>
      </c>
      <c r="D48" s="19"/>
      <c r="E48" s="16"/>
      <c r="F48" s="16"/>
      <c r="G48" s="16"/>
      <c r="H48" s="16"/>
      <c r="I48" s="3"/>
      <c r="J48" s="3"/>
      <c r="K48" s="2"/>
      <c r="L48" s="2"/>
      <c r="N48" s="2"/>
      <c r="O48" s="2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21.75" customHeight="1" x14ac:dyDescent="0.2">
      <c r="A49" s="25">
        <f>SUM(B10,E10,H10,B20,E20,H20,B30,E30,H30,B40,E40,H40)</f>
        <v>2040</v>
      </c>
      <c r="B49" s="19"/>
      <c r="C49" s="25">
        <f>SUM(C20,F20,I19,C30,F30,I29,C40,F40,I39,C10,F10,I9)</f>
        <v>7200</v>
      </c>
      <c r="D49" s="19"/>
      <c r="E49" s="3"/>
      <c r="F49" s="3"/>
      <c r="G49" s="3"/>
      <c r="H49" s="3"/>
      <c r="I49" s="3"/>
      <c r="J49" s="3"/>
      <c r="K49" s="3"/>
      <c r="L49" s="3"/>
      <c r="N49" s="2"/>
      <c r="O49" s="2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21.75" customHeight="1" x14ac:dyDescent="0.2">
      <c r="A50" s="3"/>
      <c r="B50" s="3"/>
      <c r="C50" s="3"/>
      <c r="D50" s="3"/>
      <c r="E50" s="3"/>
      <c r="F50" s="3"/>
      <c r="G50" s="3"/>
      <c r="H50" s="3"/>
      <c r="I50" s="16"/>
      <c r="J50" s="16"/>
      <c r="K50" s="3"/>
      <c r="L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5.75" customHeight="1" x14ac:dyDescent="0.2">
      <c r="A51" s="26" t="s">
        <v>34</v>
      </c>
      <c r="B51" s="22"/>
      <c r="C51" s="22"/>
      <c r="D51" s="22"/>
      <c r="E51" s="16"/>
      <c r="F51" s="16"/>
      <c r="G51" s="16"/>
      <c r="H51" s="16"/>
      <c r="I51" s="16"/>
      <c r="J51" s="16"/>
      <c r="K51" s="2"/>
      <c r="L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30.75" customHeight="1" x14ac:dyDescent="0.2">
      <c r="A52" s="27" t="s">
        <v>35</v>
      </c>
      <c r="B52" s="19"/>
      <c r="C52" s="34" t="s">
        <v>36</v>
      </c>
      <c r="D52" s="35"/>
      <c r="E52" s="16"/>
      <c r="F52" s="16"/>
      <c r="G52" s="16"/>
      <c r="H52" s="16"/>
      <c r="I52" s="3"/>
      <c r="J52" s="3"/>
      <c r="K52" s="2"/>
      <c r="L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5.75" customHeight="1" x14ac:dyDescent="0.2">
      <c r="A53" s="28">
        <f>SUM(B12,E12,H12,B22,E22,H22,B32,E32,H32,B42,E42,H42)</f>
        <v>122400000</v>
      </c>
      <c r="B53" s="19"/>
      <c r="C53" s="28">
        <f>SUM(C32,F32,I31,C42,F42,I41,C22,F22,I21,C12,F12,I11)</f>
        <v>432000000</v>
      </c>
      <c r="D53" s="19"/>
      <c r="E53" s="3"/>
      <c r="F53" s="3"/>
      <c r="G53" s="3"/>
      <c r="H53" s="3"/>
      <c r="I53" s="3"/>
      <c r="J53" s="3"/>
      <c r="K53" s="3"/>
      <c r="L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 x14ac:dyDescent="0.2">
      <c r="A253" s="3"/>
      <c r="B253" s="3"/>
      <c r="C253" s="3"/>
      <c r="D253" s="3"/>
      <c r="E253" s="3"/>
      <c r="F253" s="3"/>
      <c r="G253" s="3"/>
      <c r="H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 x14ac:dyDescent="0.2"/>
    <row r="255" spans="1:32" ht="15.75" customHeight="1" x14ac:dyDescent="0.2"/>
    <row r="256" spans="1:32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mergeCells count="25">
    <mergeCell ref="A53:B53"/>
    <mergeCell ref="C53:D53"/>
    <mergeCell ref="A25:A26"/>
    <mergeCell ref="A35:A36"/>
    <mergeCell ref="A44:B44"/>
    <mergeCell ref="A45:B45"/>
    <mergeCell ref="A47:D47"/>
    <mergeCell ref="A48:B48"/>
    <mergeCell ref="C48:D48"/>
    <mergeCell ref="A49:B49"/>
    <mergeCell ref="C49:D49"/>
    <mergeCell ref="A51:D51"/>
    <mergeCell ref="A52:B52"/>
    <mergeCell ref="C52:D52"/>
    <mergeCell ref="E25:G25"/>
    <mergeCell ref="B35:D35"/>
    <mergeCell ref="E35:G35"/>
    <mergeCell ref="A15:A16"/>
    <mergeCell ref="B15:D15"/>
    <mergeCell ref="E15:G15"/>
    <mergeCell ref="B25:D25"/>
    <mergeCell ref="B2:C2"/>
    <mergeCell ref="A5:A6"/>
    <mergeCell ref="B5:D5"/>
    <mergeCell ref="E5:G5"/>
  </mergeCells>
  <pageMargins left="0.25" right="0.25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Blank-Doanh số thực tế vs Doanh</vt:lpstr>
      <vt:lpstr>Ví dụ-Doanh số thực tế vs Doanh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2024-12-07T08:08:56Z</dcterms:created>
  <dcterms:modified xsi:type="dcterms:W3CDTF">2024-12-07T08:13:16Z</dcterms:modified>
</cp:coreProperties>
</file>