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" i="1" l="1"/>
  <c r="M60" i="1"/>
  <c r="L60" i="1"/>
  <c r="K60" i="1"/>
  <c r="J60" i="1"/>
  <c r="I60" i="1"/>
  <c r="H60" i="1"/>
  <c r="G60" i="1"/>
  <c r="F60" i="1"/>
  <c r="E60" i="1"/>
  <c r="D60" i="1"/>
  <c r="C60" i="1"/>
  <c r="N55" i="1"/>
  <c r="M55" i="1"/>
  <c r="L55" i="1"/>
  <c r="K55" i="1"/>
  <c r="J55" i="1"/>
  <c r="I55" i="1"/>
  <c r="H55" i="1"/>
  <c r="G55" i="1"/>
  <c r="F55" i="1"/>
  <c r="E55" i="1"/>
  <c r="D55" i="1"/>
  <c r="C55" i="1"/>
  <c r="L52" i="1"/>
  <c r="K52" i="1"/>
  <c r="J52" i="1"/>
  <c r="I52" i="1"/>
  <c r="H52" i="1"/>
  <c r="G52" i="1"/>
  <c r="F52" i="1"/>
  <c r="E52" i="1"/>
  <c r="D52" i="1"/>
  <c r="C52" i="1"/>
  <c r="K49" i="1"/>
  <c r="J49" i="1"/>
  <c r="I49" i="1"/>
  <c r="H49" i="1"/>
  <c r="G49" i="1"/>
  <c r="F49" i="1"/>
  <c r="E49" i="1"/>
  <c r="D49" i="1"/>
  <c r="C49" i="1"/>
  <c r="J46" i="1"/>
  <c r="I46" i="1"/>
  <c r="H46" i="1"/>
  <c r="G46" i="1"/>
  <c r="F46" i="1"/>
  <c r="E46" i="1"/>
  <c r="D46" i="1"/>
  <c r="C46" i="1"/>
  <c r="H42" i="1"/>
  <c r="G42" i="1"/>
  <c r="F42" i="1"/>
  <c r="E42" i="1"/>
  <c r="D42" i="1"/>
  <c r="C42" i="1"/>
  <c r="N35" i="1"/>
  <c r="M35" i="1"/>
  <c r="L35" i="1"/>
  <c r="K35" i="1"/>
  <c r="J35" i="1"/>
  <c r="I35" i="1"/>
  <c r="H35" i="1"/>
  <c r="G35" i="1"/>
  <c r="F35" i="1"/>
  <c r="E35" i="1"/>
  <c r="D35" i="1"/>
  <c r="C35" i="1"/>
  <c r="L32" i="1"/>
  <c r="K32" i="1"/>
  <c r="J32" i="1"/>
  <c r="I32" i="1"/>
  <c r="H32" i="1"/>
  <c r="G32" i="1"/>
  <c r="F32" i="1"/>
  <c r="E32" i="1"/>
  <c r="D32" i="1"/>
  <c r="C32" i="1"/>
  <c r="K29" i="1"/>
  <c r="J29" i="1"/>
  <c r="I29" i="1"/>
  <c r="H29" i="1"/>
  <c r="G29" i="1"/>
  <c r="F29" i="1"/>
  <c r="E29" i="1"/>
  <c r="D29" i="1"/>
  <c r="C29" i="1"/>
  <c r="J26" i="1"/>
  <c r="I26" i="1"/>
  <c r="H26" i="1"/>
  <c r="G26" i="1"/>
  <c r="F26" i="1"/>
  <c r="E26" i="1"/>
  <c r="D26" i="1"/>
  <c r="C26" i="1"/>
  <c r="H22" i="1"/>
  <c r="G22" i="1"/>
  <c r="F22" i="1"/>
  <c r="E22" i="1"/>
  <c r="D22" i="1"/>
  <c r="C22" i="1"/>
  <c r="D15" i="1"/>
  <c r="D14" i="1"/>
  <c r="D13" i="1"/>
  <c r="F12" i="1"/>
  <c r="F13" i="1" s="1"/>
  <c r="F14" i="1" s="1"/>
  <c r="F15" i="1" s="1"/>
  <c r="D12" i="1"/>
  <c r="D11" i="1"/>
  <c r="D10" i="1"/>
  <c r="F9" i="1"/>
  <c r="F10" i="1" s="1"/>
  <c r="F11" i="1" s="1"/>
  <c r="D9" i="1"/>
  <c r="D8" i="1"/>
  <c r="D7" i="1"/>
  <c r="F6" i="1"/>
  <c r="F7" i="1" s="1"/>
  <c r="F8" i="1" s="1"/>
  <c r="D6" i="1"/>
  <c r="F5" i="1"/>
  <c r="D5" i="1"/>
</calcChain>
</file>

<file path=xl/sharedStrings.xml><?xml version="1.0" encoding="utf-8"?>
<sst xmlns="http://schemas.openxmlformats.org/spreadsheetml/2006/main" count="107" uniqueCount="43">
  <si>
    <t>BẢNG LƯƠNG CÁN BỘ, CÔNG CHỨC XÃ, PHƯỜNG, THỊ TRẤN</t>
  </si>
  <si>
    <t>Cán bộ cấp xã có trình độ sơ cấp hoặc chưa đào tạo trình độ chuyên môn, nghiệp vụ</t>
  </si>
  <si>
    <t>STT</t>
  </si>
  <si>
    <t>Chức vụ</t>
  </si>
  <si>
    <t>Bậc 1</t>
  </si>
  <si>
    <t>Bậc 2</t>
  </si>
  <si>
    <t>Hệ số lương</t>
  </si>
  <si>
    <t>Bí thư đảng ủy</t>
  </si>
  <si>
    <t>- Phó Bí thư đảng ủy</t>
  </si>
  <si>
    <t>- Chủ tịch Hội đồng nhân dân</t>
  </si>
  <si>
    <t>- Chủ tịch Ủy ban nhân dân</t>
  </si>
  <si>
    <t>- Chủ tịch Ủy ban Mặt trận Tổ quốc</t>
  </si>
  <si>
    <t>- Phó Chủ tịch Hội đồng nhân dân</t>
  </si>
  <si>
    <t>- Phó Chủ tịch Ủy ban nhân dân</t>
  </si>
  <si>
    <t>- Bí thư Đoàn Thanh niên Cộng sản Hồ Chí Minh</t>
  </si>
  <si>
    <t>- Chủ tịch Hội Liên hiệp Phụ nữ</t>
  </si>
  <si>
    <t>- Chủ tịch Hội Nông dân</t>
  </si>
  <si>
    <t>- Chủ tịch Hội Cựu chiến binh</t>
  </si>
  <si>
    <t>Hệ số 
lương</t>
  </si>
  <si>
    <t>Mức lương
năm 2021</t>
  </si>
  <si>
    <t>Cán bộ cấp xã đã tốt nghiệp trình độ đào tạo chuyên môn, nghiệp vụ từ trung cấp trở lên</t>
  </si>
  <si>
    <t xml:space="preserve">Nhóm ngạch 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</si>
  <si>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</si>
  <si>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</si>
  <si>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</si>
  <si>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</si>
  <si>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</si>
  <si>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</si>
  <si>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</si>
  <si>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</si>
  <si>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</si>
  <si>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</si>
  <si>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Công chức loại A3</t>
  </si>
  <si>
    <t>a</t>
  </si>
  <si>
    <t>Nhóm 1 (A3.1)</t>
  </si>
  <si>
    <t>Công chức loại A2</t>
  </si>
  <si>
    <t>Nhóm 1 (A2.1)</t>
  </si>
  <si>
    <t>Công chức loại A1</t>
  </si>
  <si>
    <t>Công chức loại A0</t>
  </si>
  <si>
    <t>Công chức loại B</t>
  </si>
  <si>
    <t>Công chức cấp xã tốt nghiệp trình độ đào tạo từ sơ cấp trở lên</t>
  </si>
  <si>
    <t>Nhân viên lái xe cơ quan</t>
  </si>
  <si>
    <t>Mức lương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</si>
</sst>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3" fontId="0" fillId="4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3" fontId="0" fillId="4" borderId="1" xfId="0" applyNumberForma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wrapText="1"/>
    </xf>
    <xf numFmtId="3" fontId="1" fillId="5" borderId="2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0" borderId="1" xfId="0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>
      <selection activeCell="J14" sqref="J14"/>
    </sheetView>
  </sheetViews>
  <sheetFormatPr defaultRowHeight="15" x14ac:dyDescent="0.25"/>
  <cols>
    <col min="1" max="1" width="6" customWidth="1"/>
    <col min="2" max="2" width="27.85546875" customWidth="1"/>
    <col min="4" max="4" width="15.140625" customWidth="1"/>
    <col min="5" max="5" width="14" customWidth="1"/>
    <col min="6" max="6" width="15" customWidth="1"/>
    <col min="7" max="7" width="11" customWidth="1"/>
    <col min="8" max="8" width="12.28515625" customWidth="1"/>
    <col min="9" max="9" width="11.85546875" customWidth="1"/>
    <col min="10" max="10" width="10.7109375" customWidth="1"/>
    <col min="12" max="12" width="11.5703125" customWidth="1"/>
  </cols>
  <sheetData>
    <row r="1" spans="1:6" ht="29.25" customHeight="1" x14ac:dyDescent="0.25">
      <c r="A1" s="28" t="s">
        <v>0</v>
      </c>
      <c r="B1" s="28"/>
      <c r="C1" s="28"/>
      <c r="D1" s="28"/>
      <c r="E1" s="28"/>
      <c r="F1" s="28"/>
    </row>
    <row r="2" spans="1:6" ht="34.5" customHeight="1" x14ac:dyDescent="0.25">
      <c r="A2" s="29" t="s">
        <v>1</v>
      </c>
      <c r="B2" s="30"/>
      <c r="C2" s="30"/>
      <c r="D2" s="30"/>
      <c r="E2" s="30"/>
      <c r="F2" s="30"/>
    </row>
    <row r="3" spans="1:6" ht="15.75" x14ac:dyDescent="0.25">
      <c r="A3" s="1" t="s">
        <v>2</v>
      </c>
      <c r="B3" s="1" t="s">
        <v>3</v>
      </c>
      <c r="C3" s="27" t="s">
        <v>4</v>
      </c>
      <c r="D3" s="27"/>
      <c r="E3" s="27" t="s">
        <v>5</v>
      </c>
      <c r="F3" s="27"/>
    </row>
    <row r="4" spans="1:6" ht="31.5" x14ac:dyDescent="0.25">
      <c r="A4" s="2"/>
      <c r="B4" s="2"/>
      <c r="C4" s="3" t="s">
        <v>18</v>
      </c>
      <c r="D4" s="3" t="s">
        <v>19</v>
      </c>
      <c r="E4" s="3" t="s">
        <v>18</v>
      </c>
      <c r="F4" s="3" t="s">
        <v>19</v>
      </c>
    </row>
    <row r="5" spans="1:6" ht="23.25" customHeight="1" x14ac:dyDescent="0.25">
      <c r="A5" s="4">
        <v>1</v>
      </c>
      <c r="B5" s="5" t="s">
        <v>7</v>
      </c>
      <c r="C5" s="4">
        <v>2.35</v>
      </c>
      <c r="D5" s="6">
        <f>C5*1490000</f>
        <v>3501500</v>
      </c>
      <c r="E5" s="4">
        <v>2.85</v>
      </c>
      <c r="F5" s="7">
        <f>E5*1490000</f>
        <v>4246500</v>
      </c>
    </row>
    <row r="6" spans="1:6" x14ac:dyDescent="0.25">
      <c r="A6" s="26">
        <v>2</v>
      </c>
      <c r="B6" s="5" t="s">
        <v>8</v>
      </c>
      <c r="C6" s="26">
        <v>2.15</v>
      </c>
      <c r="D6" s="6">
        <f t="shared" ref="D6:D12" si="0">C6*1490000</f>
        <v>3203500</v>
      </c>
      <c r="E6" s="26">
        <v>2.65</v>
      </c>
      <c r="F6" s="7">
        <f>E6*1490000</f>
        <v>3948500</v>
      </c>
    </row>
    <row r="7" spans="1:6" ht="30" x14ac:dyDescent="0.25">
      <c r="A7" s="26"/>
      <c r="B7" s="5" t="s">
        <v>9</v>
      </c>
      <c r="C7" s="26"/>
      <c r="D7" s="6">
        <f>C6*1490000</f>
        <v>3203500</v>
      </c>
      <c r="E7" s="26"/>
      <c r="F7" s="7">
        <f>F6</f>
        <v>3948500</v>
      </c>
    </row>
    <row r="8" spans="1:6" ht="30" x14ac:dyDescent="0.25">
      <c r="A8" s="26"/>
      <c r="B8" s="5" t="s">
        <v>10</v>
      </c>
      <c r="C8" s="26"/>
      <c r="D8" s="6">
        <f>C6*1490000</f>
        <v>3203500</v>
      </c>
      <c r="E8" s="26"/>
      <c r="F8" s="7">
        <f>F7</f>
        <v>3948500</v>
      </c>
    </row>
    <row r="9" spans="1:6" ht="30" x14ac:dyDescent="0.25">
      <c r="A9" s="26">
        <v>3</v>
      </c>
      <c r="B9" s="5" t="s">
        <v>11</v>
      </c>
      <c r="C9" s="26">
        <v>1.95</v>
      </c>
      <c r="D9" s="6">
        <f t="shared" si="0"/>
        <v>2905500</v>
      </c>
      <c r="E9" s="26">
        <v>2.4500000000000002</v>
      </c>
      <c r="F9" s="7">
        <f>E9*1490000</f>
        <v>3650500.0000000005</v>
      </c>
    </row>
    <row r="10" spans="1:6" ht="30" x14ac:dyDescent="0.25">
      <c r="A10" s="26"/>
      <c r="B10" s="5" t="s">
        <v>12</v>
      </c>
      <c r="C10" s="26"/>
      <c r="D10" s="6">
        <f>C9*1490000</f>
        <v>2905500</v>
      </c>
      <c r="E10" s="26"/>
      <c r="F10" s="7">
        <f>F9</f>
        <v>3650500.0000000005</v>
      </c>
    </row>
    <row r="11" spans="1:6" ht="30" x14ac:dyDescent="0.25">
      <c r="A11" s="26"/>
      <c r="B11" s="5" t="s">
        <v>13</v>
      </c>
      <c r="C11" s="26"/>
      <c r="D11" s="6">
        <f>C9*1490000</f>
        <v>2905500</v>
      </c>
      <c r="E11" s="26"/>
      <c r="F11" s="7">
        <f>F10</f>
        <v>3650500.0000000005</v>
      </c>
    </row>
    <row r="12" spans="1:6" ht="30" x14ac:dyDescent="0.25">
      <c r="A12" s="26">
        <v>4</v>
      </c>
      <c r="B12" s="5" t="s">
        <v>14</v>
      </c>
      <c r="C12" s="26">
        <v>1.75</v>
      </c>
      <c r="D12" s="6">
        <f t="shared" si="0"/>
        <v>2607500</v>
      </c>
      <c r="E12" s="26">
        <v>2.25</v>
      </c>
      <c r="F12" s="7">
        <f>E12*1490000</f>
        <v>3352500</v>
      </c>
    </row>
    <row r="13" spans="1:6" ht="30" x14ac:dyDescent="0.25">
      <c r="A13" s="26"/>
      <c r="B13" s="5" t="s">
        <v>15</v>
      </c>
      <c r="C13" s="26"/>
      <c r="D13" s="6">
        <f>C12*1490000</f>
        <v>2607500</v>
      </c>
      <c r="E13" s="26"/>
      <c r="F13" s="7">
        <f t="shared" ref="F13:F15" si="1">F12</f>
        <v>3352500</v>
      </c>
    </row>
    <row r="14" spans="1:6" x14ac:dyDescent="0.25">
      <c r="A14" s="26"/>
      <c r="B14" s="5" t="s">
        <v>16</v>
      </c>
      <c r="C14" s="26"/>
      <c r="D14" s="6">
        <f>C12*1490000</f>
        <v>2607500</v>
      </c>
      <c r="E14" s="26"/>
      <c r="F14" s="7">
        <f t="shared" si="1"/>
        <v>3352500</v>
      </c>
    </row>
    <row r="15" spans="1:6" ht="30" x14ac:dyDescent="0.25">
      <c r="A15" s="26"/>
      <c r="B15" s="5" t="s">
        <v>17</v>
      </c>
      <c r="C15" s="26"/>
      <c r="D15" s="6">
        <f>C12*1490000</f>
        <v>2607500</v>
      </c>
      <c r="E15" s="26"/>
      <c r="F15" s="7">
        <f t="shared" si="1"/>
        <v>3352500</v>
      </c>
    </row>
    <row r="17" spans="1:14" ht="27.75" customHeight="1" x14ac:dyDescent="0.25">
      <c r="A17" s="31" t="s">
        <v>20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x14ac:dyDescent="0.25">
      <c r="A18" s="8" t="s">
        <v>2</v>
      </c>
      <c r="B18" s="8" t="s">
        <v>21</v>
      </c>
      <c r="C18" s="8" t="s">
        <v>4</v>
      </c>
      <c r="D18" s="8" t="s">
        <v>5</v>
      </c>
      <c r="E18" s="8" t="s">
        <v>22</v>
      </c>
      <c r="F18" s="8" t="s">
        <v>23</v>
      </c>
      <c r="G18" s="8" t="s">
        <v>24</v>
      </c>
      <c r="H18" s="8" t="s">
        <v>25</v>
      </c>
      <c r="I18" s="8" t="s">
        <v>26</v>
      </c>
      <c r="J18" s="8" t="s">
        <v>27</v>
      </c>
      <c r="K18" s="8" t="s">
        <v>28</v>
      </c>
      <c r="L18" s="8" t="s">
        <v>29</v>
      </c>
      <c r="M18" s="8" t="s">
        <v>30</v>
      </c>
      <c r="N18" s="8" t="s">
        <v>31</v>
      </c>
    </row>
    <row r="19" spans="1:14" x14ac:dyDescent="0.25">
      <c r="A19" s="9">
        <v>1</v>
      </c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12" t="s">
        <v>33</v>
      </c>
      <c r="B20" s="11" t="s">
        <v>34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24"/>
      <c r="B21" s="11" t="s">
        <v>6</v>
      </c>
      <c r="C21" s="13">
        <v>6.2</v>
      </c>
      <c r="D21" s="13">
        <v>6.56</v>
      </c>
      <c r="E21" s="13">
        <v>6.92</v>
      </c>
      <c r="F21" s="13">
        <v>7.28</v>
      </c>
      <c r="G21" s="13">
        <v>7.64</v>
      </c>
      <c r="H21" s="13">
        <v>8</v>
      </c>
      <c r="I21" s="13"/>
      <c r="J21" s="13"/>
      <c r="K21" s="13"/>
      <c r="L21" s="13"/>
      <c r="M21" s="13"/>
      <c r="N21" s="13"/>
    </row>
    <row r="22" spans="1:14" ht="26.25" customHeight="1" x14ac:dyDescent="0.25">
      <c r="A22" s="24"/>
      <c r="B22" s="14" t="s">
        <v>42</v>
      </c>
      <c r="C22" s="15">
        <f>C21*1490000</f>
        <v>9238000</v>
      </c>
      <c r="D22" s="15">
        <f t="shared" ref="D22:H22" si="2">D21*1490000</f>
        <v>9774400</v>
      </c>
      <c r="E22" s="15">
        <f t="shared" si="2"/>
        <v>10310800</v>
      </c>
      <c r="F22" s="15">
        <f t="shared" si="2"/>
        <v>10847200</v>
      </c>
      <c r="G22" s="15">
        <f t="shared" si="2"/>
        <v>11383600</v>
      </c>
      <c r="H22" s="15">
        <f t="shared" si="2"/>
        <v>11920000</v>
      </c>
      <c r="I22" s="16"/>
      <c r="J22" s="16"/>
      <c r="K22" s="16"/>
      <c r="L22" s="16"/>
      <c r="M22" s="16"/>
      <c r="N22" s="16"/>
    </row>
    <row r="23" spans="1:14" x14ac:dyDescent="0.25">
      <c r="A23" s="9">
        <v>2</v>
      </c>
      <c r="B23" s="10" t="s">
        <v>35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5">
      <c r="A24" s="12" t="s">
        <v>33</v>
      </c>
      <c r="B24" s="11" t="s">
        <v>36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5">
      <c r="A25" s="24"/>
      <c r="B25" s="11" t="s">
        <v>6</v>
      </c>
      <c r="C25" s="13">
        <v>4.4000000000000004</v>
      </c>
      <c r="D25" s="13">
        <v>4.74</v>
      </c>
      <c r="E25" s="13">
        <v>5.08</v>
      </c>
      <c r="F25" s="13">
        <v>5.42</v>
      </c>
      <c r="G25" s="13">
        <v>5.76</v>
      </c>
      <c r="H25" s="13">
        <v>6.1</v>
      </c>
      <c r="I25" s="13">
        <v>6.44</v>
      </c>
      <c r="J25" s="13">
        <v>6.78</v>
      </c>
      <c r="K25" s="17"/>
      <c r="L25" s="17"/>
      <c r="M25" s="17"/>
      <c r="N25" s="17"/>
    </row>
    <row r="26" spans="1:14" ht="28.5" customHeight="1" x14ac:dyDescent="0.25">
      <c r="A26" s="24"/>
      <c r="B26" s="14" t="s">
        <v>42</v>
      </c>
      <c r="C26" s="15">
        <f>C25*1490000</f>
        <v>6556000.0000000009</v>
      </c>
      <c r="D26" s="15">
        <f t="shared" ref="D26:J26" si="3">D25*1490000</f>
        <v>7062600</v>
      </c>
      <c r="E26" s="15">
        <f t="shared" si="3"/>
        <v>7569200</v>
      </c>
      <c r="F26" s="15">
        <f t="shared" si="3"/>
        <v>8075800</v>
      </c>
      <c r="G26" s="15">
        <f t="shared" si="3"/>
        <v>8582400</v>
      </c>
      <c r="H26" s="15">
        <f t="shared" si="3"/>
        <v>9089000</v>
      </c>
      <c r="I26" s="15">
        <f t="shared" si="3"/>
        <v>9595600</v>
      </c>
      <c r="J26" s="15">
        <f t="shared" si="3"/>
        <v>10102200</v>
      </c>
      <c r="K26" s="17"/>
      <c r="L26" s="17"/>
      <c r="M26" s="17"/>
      <c r="N26" s="17"/>
    </row>
    <row r="27" spans="1:14" x14ac:dyDescent="0.25">
      <c r="A27" s="9">
        <v>3</v>
      </c>
      <c r="B27" s="10" t="s">
        <v>37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5">
      <c r="A28" s="24"/>
      <c r="B28" s="11" t="s">
        <v>6</v>
      </c>
      <c r="C28" s="13">
        <v>2.34</v>
      </c>
      <c r="D28" s="13">
        <v>2.67</v>
      </c>
      <c r="E28" s="13">
        <v>3</v>
      </c>
      <c r="F28" s="13">
        <v>3.33</v>
      </c>
      <c r="G28" s="13">
        <v>3.66</v>
      </c>
      <c r="H28" s="13">
        <v>3.99</v>
      </c>
      <c r="I28" s="13">
        <v>4.32</v>
      </c>
      <c r="J28" s="13">
        <v>4.6500000000000004</v>
      </c>
      <c r="K28" s="13">
        <v>4.9800000000000004</v>
      </c>
      <c r="L28" s="17"/>
      <c r="M28" s="17"/>
      <c r="N28" s="17"/>
    </row>
    <row r="29" spans="1:14" ht="28.5" customHeight="1" x14ac:dyDescent="0.25">
      <c r="A29" s="24"/>
      <c r="B29" s="14" t="s">
        <v>42</v>
      </c>
      <c r="C29" s="15">
        <f>C28*1490000</f>
        <v>3486600</v>
      </c>
      <c r="D29" s="15">
        <f t="shared" ref="D29:K29" si="4">D28*1490000</f>
        <v>3978300</v>
      </c>
      <c r="E29" s="15">
        <f t="shared" si="4"/>
        <v>4470000</v>
      </c>
      <c r="F29" s="15">
        <f t="shared" si="4"/>
        <v>4961700</v>
      </c>
      <c r="G29" s="15">
        <f t="shared" si="4"/>
        <v>5453400</v>
      </c>
      <c r="H29" s="15">
        <f t="shared" si="4"/>
        <v>5945100</v>
      </c>
      <c r="I29" s="15">
        <f t="shared" si="4"/>
        <v>6436800</v>
      </c>
      <c r="J29" s="15">
        <f t="shared" si="4"/>
        <v>6928500.0000000009</v>
      </c>
      <c r="K29" s="15">
        <f t="shared" si="4"/>
        <v>7420200.0000000009</v>
      </c>
      <c r="L29" s="17"/>
      <c r="M29" s="17"/>
      <c r="N29" s="17"/>
    </row>
    <row r="30" spans="1:14" x14ac:dyDescent="0.25">
      <c r="A30" s="9">
        <v>4</v>
      </c>
      <c r="B30" s="10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5">
      <c r="A31" s="24"/>
      <c r="B31" s="11" t="s">
        <v>6</v>
      </c>
      <c r="C31" s="13">
        <v>2.1</v>
      </c>
      <c r="D31" s="13">
        <v>2.41</v>
      </c>
      <c r="E31" s="13">
        <v>2.72</v>
      </c>
      <c r="F31" s="13">
        <v>3.03</v>
      </c>
      <c r="G31" s="13">
        <v>3.34</v>
      </c>
      <c r="H31" s="13">
        <v>3.65</v>
      </c>
      <c r="I31" s="13">
        <v>3.96</v>
      </c>
      <c r="J31" s="13">
        <v>4.2699999999999996</v>
      </c>
      <c r="K31" s="13">
        <v>4.58</v>
      </c>
      <c r="L31" s="13">
        <v>4.8899999999999997</v>
      </c>
      <c r="M31" s="17"/>
      <c r="N31" s="17"/>
    </row>
    <row r="32" spans="1:14" ht="29.25" customHeight="1" x14ac:dyDescent="0.25">
      <c r="A32" s="24"/>
      <c r="B32" s="14" t="s">
        <v>42</v>
      </c>
      <c r="C32" s="15">
        <f>C31*1490000</f>
        <v>3129000</v>
      </c>
      <c r="D32" s="15">
        <f t="shared" ref="D32:L32" si="5">D31*1490000</f>
        <v>3590900</v>
      </c>
      <c r="E32" s="15">
        <f t="shared" si="5"/>
        <v>4052800.0000000005</v>
      </c>
      <c r="F32" s="15">
        <f t="shared" si="5"/>
        <v>4514700</v>
      </c>
      <c r="G32" s="15">
        <f t="shared" si="5"/>
        <v>4976600</v>
      </c>
      <c r="H32" s="15">
        <f t="shared" si="5"/>
        <v>5438500</v>
      </c>
      <c r="I32" s="15">
        <f t="shared" si="5"/>
        <v>5900400</v>
      </c>
      <c r="J32" s="15">
        <f t="shared" si="5"/>
        <v>6362299.9999999991</v>
      </c>
      <c r="K32" s="15">
        <f t="shared" si="5"/>
        <v>6824200</v>
      </c>
      <c r="L32" s="15">
        <f t="shared" si="5"/>
        <v>7286099.9999999991</v>
      </c>
      <c r="M32" s="17"/>
      <c r="N32" s="17"/>
    </row>
    <row r="33" spans="1:14" x14ac:dyDescent="0.25">
      <c r="A33" s="9">
        <v>5</v>
      </c>
      <c r="B33" s="10" t="s">
        <v>39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5">
      <c r="A34" s="24"/>
      <c r="B34" s="11" t="s">
        <v>6</v>
      </c>
      <c r="C34" s="13">
        <v>1.86</v>
      </c>
      <c r="D34" s="13">
        <v>2.06</v>
      </c>
      <c r="E34" s="13">
        <v>2.2599999999999998</v>
      </c>
      <c r="F34" s="13">
        <v>2.46</v>
      </c>
      <c r="G34" s="13">
        <v>2.66</v>
      </c>
      <c r="H34" s="13">
        <v>2.86</v>
      </c>
      <c r="I34" s="13">
        <v>3.06</v>
      </c>
      <c r="J34" s="13">
        <v>3.26</v>
      </c>
      <c r="K34" s="13">
        <v>3.46</v>
      </c>
      <c r="L34" s="13">
        <v>3.66</v>
      </c>
      <c r="M34" s="13">
        <v>3.86</v>
      </c>
      <c r="N34" s="13">
        <v>4.03</v>
      </c>
    </row>
    <row r="35" spans="1:14" ht="26.25" customHeight="1" x14ac:dyDescent="0.25">
      <c r="A35" s="24"/>
      <c r="B35" s="14" t="s">
        <v>42</v>
      </c>
      <c r="C35" s="15">
        <f>C34*1490000</f>
        <v>2771400</v>
      </c>
      <c r="D35" s="15">
        <f t="shared" ref="D35:N35" si="6">D34*1490000</f>
        <v>3069400</v>
      </c>
      <c r="E35" s="15">
        <f t="shared" si="6"/>
        <v>3367399.9999999995</v>
      </c>
      <c r="F35" s="15">
        <f t="shared" si="6"/>
        <v>3665400</v>
      </c>
      <c r="G35" s="15">
        <f t="shared" si="6"/>
        <v>3963400</v>
      </c>
      <c r="H35" s="15">
        <f t="shared" si="6"/>
        <v>4261400</v>
      </c>
      <c r="I35" s="15">
        <f t="shared" si="6"/>
        <v>4559400</v>
      </c>
      <c r="J35" s="15">
        <f t="shared" si="6"/>
        <v>4857400</v>
      </c>
      <c r="K35" s="15">
        <f t="shared" si="6"/>
        <v>5155400</v>
      </c>
      <c r="L35" s="15">
        <f t="shared" si="6"/>
        <v>5453400</v>
      </c>
      <c r="M35" s="15">
        <f t="shared" si="6"/>
        <v>5751400</v>
      </c>
      <c r="N35" s="15">
        <f t="shared" si="6"/>
        <v>6004700</v>
      </c>
    </row>
    <row r="36" spans="1:14" s="23" customFormat="1" x14ac:dyDescent="0.25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30" customHeight="1" x14ac:dyDescent="0.25">
      <c r="A37" s="25" t="s">
        <v>40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8" t="s">
        <v>2</v>
      </c>
      <c r="B38" s="8" t="s">
        <v>21</v>
      </c>
      <c r="C38" s="8" t="s">
        <v>4</v>
      </c>
      <c r="D38" s="8" t="s">
        <v>5</v>
      </c>
      <c r="E38" s="8" t="s">
        <v>22</v>
      </c>
      <c r="F38" s="8" t="s">
        <v>23</v>
      </c>
      <c r="G38" s="8" t="s">
        <v>24</v>
      </c>
      <c r="H38" s="8" t="s">
        <v>25</v>
      </c>
      <c r="I38" s="8" t="s">
        <v>26</v>
      </c>
      <c r="J38" s="8" t="s">
        <v>27</v>
      </c>
      <c r="K38" s="8" t="s">
        <v>28</v>
      </c>
      <c r="L38" s="8" t="s">
        <v>29</v>
      </c>
      <c r="M38" s="8" t="s">
        <v>30</v>
      </c>
      <c r="N38" s="8" t="s">
        <v>31</v>
      </c>
    </row>
    <row r="39" spans="1:14" x14ac:dyDescent="0.25">
      <c r="A39" s="9">
        <v>1</v>
      </c>
      <c r="B39" s="10" t="s">
        <v>32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25">
      <c r="A40" s="12" t="s">
        <v>33</v>
      </c>
      <c r="B40" s="11" t="s">
        <v>34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x14ac:dyDescent="0.25">
      <c r="A41" s="24"/>
      <c r="B41" s="11" t="s">
        <v>6</v>
      </c>
      <c r="C41" s="13">
        <v>6.2</v>
      </c>
      <c r="D41" s="13">
        <v>6.56</v>
      </c>
      <c r="E41" s="13">
        <v>6.92</v>
      </c>
      <c r="F41" s="13">
        <v>7.28</v>
      </c>
      <c r="G41" s="13">
        <v>7.64</v>
      </c>
      <c r="H41" s="13">
        <v>8</v>
      </c>
      <c r="I41" s="13"/>
      <c r="J41" s="13"/>
      <c r="K41" s="13"/>
      <c r="L41" s="13"/>
      <c r="M41" s="13"/>
      <c r="N41" s="13"/>
    </row>
    <row r="42" spans="1:14" ht="29.25" customHeight="1" x14ac:dyDescent="0.25">
      <c r="A42" s="24"/>
      <c r="B42" s="14" t="s">
        <v>42</v>
      </c>
      <c r="C42" s="15">
        <f>C41*1490000</f>
        <v>9238000</v>
      </c>
      <c r="D42" s="15">
        <f t="shared" ref="D42:H42" si="7">D41*1490000</f>
        <v>9774400</v>
      </c>
      <c r="E42" s="15">
        <f t="shared" si="7"/>
        <v>10310800</v>
      </c>
      <c r="F42" s="15">
        <f t="shared" si="7"/>
        <v>10847200</v>
      </c>
      <c r="G42" s="15">
        <f t="shared" si="7"/>
        <v>11383600</v>
      </c>
      <c r="H42" s="15">
        <f t="shared" si="7"/>
        <v>11920000</v>
      </c>
      <c r="I42" s="16"/>
      <c r="J42" s="16"/>
      <c r="K42" s="16"/>
      <c r="L42" s="16"/>
      <c r="M42" s="16"/>
      <c r="N42" s="16"/>
    </row>
    <row r="43" spans="1:14" x14ac:dyDescent="0.25">
      <c r="A43" s="9">
        <v>2</v>
      </c>
      <c r="B43" s="10" t="s">
        <v>35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5">
      <c r="A44" s="12" t="s">
        <v>33</v>
      </c>
      <c r="B44" s="11" t="s">
        <v>36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x14ac:dyDescent="0.25">
      <c r="A45" s="24"/>
      <c r="B45" s="11" t="s">
        <v>6</v>
      </c>
      <c r="C45" s="13">
        <v>4.4000000000000004</v>
      </c>
      <c r="D45" s="13">
        <v>4.74</v>
      </c>
      <c r="E45" s="13">
        <v>5.08</v>
      </c>
      <c r="F45" s="13">
        <v>5.42</v>
      </c>
      <c r="G45" s="13">
        <v>5.76</v>
      </c>
      <c r="H45" s="13">
        <v>6.1</v>
      </c>
      <c r="I45" s="13">
        <v>6.44</v>
      </c>
      <c r="J45" s="13">
        <v>6.78</v>
      </c>
      <c r="K45" s="17"/>
      <c r="L45" s="17"/>
      <c r="M45" s="17"/>
      <c r="N45" s="17"/>
    </row>
    <row r="46" spans="1:14" ht="27.75" customHeight="1" x14ac:dyDescent="0.25">
      <c r="A46" s="24"/>
      <c r="B46" s="14" t="s">
        <v>42</v>
      </c>
      <c r="C46" s="15">
        <f>C45*1490000</f>
        <v>6556000.0000000009</v>
      </c>
      <c r="D46" s="15">
        <f t="shared" ref="D46:J46" si="8">D45*1490000</f>
        <v>7062600</v>
      </c>
      <c r="E46" s="15">
        <f t="shared" si="8"/>
        <v>7569200</v>
      </c>
      <c r="F46" s="15">
        <f t="shared" si="8"/>
        <v>8075800</v>
      </c>
      <c r="G46" s="15">
        <f t="shared" si="8"/>
        <v>8582400</v>
      </c>
      <c r="H46" s="15">
        <f t="shared" si="8"/>
        <v>9089000</v>
      </c>
      <c r="I46" s="15">
        <f t="shared" si="8"/>
        <v>9595600</v>
      </c>
      <c r="J46" s="15">
        <f t="shared" si="8"/>
        <v>10102200</v>
      </c>
      <c r="K46" s="17"/>
      <c r="L46" s="17"/>
      <c r="M46" s="17"/>
      <c r="N46" s="17"/>
    </row>
    <row r="47" spans="1:14" x14ac:dyDescent="0.25">
      <c r="A47" s="9">
        <v>3</v>
      </c>
      <c r="B47" s="10" t="s">
        <v>37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5">
      <c r="A48" s="24"/>
      <c r="B48" s="11" t="s">
        <v>6</v>
      </c>
      <c r="C48" s="13">
        <v>2.34</v>
      </c>
      <c r="D48" s="13">
        <v>2.67</v>
      </c>
      <c r="E48" s="13">
        <v>3</v>
      </c>
      <c r="F48" s="13">
        <v>3.33</v>
      </c>
      <c r="G48" s="13">
        <v>3.66</v>
      </c>
      <c r="H48" s="13">
        <v>3.99</v>
      </c>
      <c r="I48" s="13">
        <v>4.32</v>
      </c>
      <c r="J48" s="13">
        <v>4.6500000000000004</v>
      </c>
      <c r="K48" s="13">
        <v>4.9800000000000004</v>
      </c>
      <c r="L48" s="17"/>
      <c r="M48" s="17"/>
      <c r="N48" s="17"/>
    </row>
    <row r="49" spans="1:14" ht="28.5" customHeight="1" x14ac:dyDescent="0.25">
      <c r="A49" s="24"/>
      <c r="B49" s="14" t="s">
        <v>42</v>
      </c>
      <c r="C49" s="15">
        <f>C48*1490000</f>
        <v>3486600</v>
      </c>
      <c r="D49" s="15">
        <f t="shared" ref="D49:K49" si="9">D48*1490000</f>
        <v>3978300</v>
      </c>
      <c r="E49" s="15">
        <f t="shared" si="9"/>
        <v>4470000</v>
      </c>
      <c r="F49" s="15">
        <f t="shared" si="9"/>
        <v>4961700</v>
      </c>
      <c r="G49" s="15">
        <f t="shared" si="9"/>
        <v>5453400</v>
      </c>
      <c r="H49" s="15">
        <f t="shared" si="9"/>
        <v>5945100</v>
      </c>
      <c r="I49" s="15">
        <f t="shared" si="9"/>
        <v>6436800</v>
      </c>
      <c r="J49" s="15">
        <f t="shared" si="9"/>
        <v>6928500.0000000009</v>
      </c>
      <c r="K49" s="15">
        <f t="shared" si="9"/>
        <v>7420200.0000000009</v>
      </c>
      <c r="L49" s="17"/>
      <c r="M49" s="17"/>
      <c r="N49" s="17"/>
    </row>
    <row r="50" spans="1:14" x14ac:dyDescent="0.25">
      <c r="A50" s="9">
        <v>4</v>
      </c>
      <c r="B50" s="10" t="s">
        <v>38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x14ac:dyDescent="0.25">
      <c r="A51" s="24"/>
      <c r="B51" s="11" t="s">
        <v>6</v>
      </c>
      <c r="C51" s="13">
        <v>2.1</v>
      </c>
      <c r="D51" s="13">
        <v>2.41</v>
      </c>
      <c r="E51" s="13">
        <v>2.72</v>
      </c>
      <c r="F51" s="13">
        <v>3.03</v>
      </c>
      <c r="G51" s="13">
        <v>3.34</v>
      </c>
      <c r="H51" s="13">
        <v>3.65</v>
      </c>
      <c r="I51" s="13">
        <v>3.96</v>
      </c>
      <c r="J51" s="13">
        <v>4.2699999999999996</v>
      </c>
      <c r="K51" s="13">
        <v>4.58</v>
      </c>
      <c r="L51" s="13">
        <v>4.8899999999999997</v>
      </c>
      <c r="M51" s="17"/>
      <c r="N51" s="17"/>
    </row>
    <row r="52" spans="1:14" ht="30.75" customHeight="1" x14ac:dyDescent="0.25">
      <c r="A52" s="24"/>
      <c r="B52" s="14" t="s">
        <v>42</v>
      </c>
      <c r="C52" s="15">
        <f>C51*1490000</f>
        <v>3129000</v>
      </c>
      <c r="D52" s="15">
        <f t="shared" ref="D52:L52" si="10">D51*1490000</f>
        <v>3590900</v>
      </c>
      <c r="E52" s="15">
        <f t="shared" si="10"/>
        <v>4052800.0000000005</v>
      </c>
      <c r="F52" s="15">
        <f t="shared" si="10"/>
        <v>4514700</v>
      </c>
      <c r="G52" s="15">
        <f t="shared" si="10"/>
        <v>4976600</v>
      </c>
      <c r="H52" s="15">
        <f t="shared" si="10"/>
        <v>5438500</v>
      </c>
      <c r="I52" s="15">
        <f t="shared" si="10"/>
        <v>5900400</v>
      </c>
      <c r="J52" s="15">
        <f t="shared" si="10"/>
        <v>6362299.9999999991</v>
      </c>
      <c r="K52" s="15">
        <f t="shared" si="10"/>
        <v>6824200</v>
      </c>
      <c r="L52" s="15">
        <f t="shared" si="10"/>
        <v>7286099.9999999991</v>
      </c>
      <c r="M52" s="17"/>
      <c r="N52" s="17"/>
    </row>
    <row r="53" spans="1:14" x14ac:dyDescent="0.25">
      <c r="A53" s="9">
        <v>5</v>
      </c>
      <c r="B53" s="10" t="s">
        <v>39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5">
      <c r="A54" s="24"/>
      <c r="B54" s="11" t="s">
        <v>6</v>
      </c>
      <c r="C54" s="13">
        <v>1.86</v>
      </c>
      <c r="D54" s="13">
        <v>2.06</v>
      </c>
      <c r="E54" s="13">
        <v>2.2599999999999998</v>
      </c>
      <c r="F54" s="13">
        <v>2.46</v>
      </c>
      <c r="G54" s="13">
        <v>2.66</v>
      </c>
      <c r="H54" s="13">
        <v>2.86</v>
      </c>
      <c r="I54" s="13">
        <v>3.06</v>
      </c>
      <c r="J54" s="13">
        <v>3.26</v>
      </c>
      <c r="K54" s="13">
        <v>3.46</v>
      </c>
      <c r="L54" s="13">
        <v>3.66</v>
      </c>
      <c r="M54" s="13">
        <v>3.86</v>
      </c>
      <c r="N54" s="13">
        <v>4.03</v>
      </c>
    </row>
    <row r="55" spans="1:14" ht="28.5" customHeight="1" x14ac:dyDescent="0.25">
      <c r="A55" s="24"/>
      <c r="B55" s="14" t="s">
        <v>42</v>
      </c>
      <c r="C55" s="15">
        <f>C54*1490000</f>
        <v>2771400</v>
      </c>
      <c r="D55" s="15">
        <f t="shared" ref="D55:N55" si="11">D54*1490000</f>
        <v>3069400</v>
      </c>
      <c r="E55" s="15">
        <f t="shared" si="11"/>
        <v>3367399.9999999995</v>
      </c>
      <c r="F55" s="15">
        <f t="shared" si="11"/>
        <v>3665400</v>
      </c>
      <c r="G55" s="15">
        <f t="shared" si="11"/>
        <v>3963400</v>
      </c>
      <c r="H55" s="15">
        <f t="shared" si="11"/>
        <v>4261400</v>
      </c>
      <c r="I55" s="15">
        <f t="shared" si="11"/>
        <v>4559400</v>
      </c>
      <c r="J55" s="15">
        <f t="shared" si="11"/>
        <v>4857400</v>
      </c>
      <c r="K55" s="15">
        <f t="shared" si="11"/>
        <v>5155400</v>
      </c>
      <c r="L55" s="15">
        <f t="shared" si="11"/>
        <v>5453400</v>
      </c>
      <c r="M55" s="15">
        <f t="shared" si="11"/>
        <v>5751400</v>
      </c>
      <c r="N55" s="15">
        <f t="shared" si="11"/>
        <v>6004700</v>
      </c>
    </row>
    <row r="57" spans="1:14" x14ac:dyDescent="0.25">
      <c r="A57" s="8" t="s">
        <v>2</v>
      </c>
      <c r="B57" s="8" t="s">
        <v>21</v>
      </c>
      <c r="C57" s="8" t="s">
        <v>4</v>
      </c>
      <c r="D57" s="8" t="s">
        <v>5</v>
      </c>
      <c r="E57" s="8" t="s">
        <v>22</v>
      </c>
      <c r="F57" s="8" t="s">
        <v>23</v>
      </c>
      <c r="G57" s="8" t="s">
        <v>24</v>
      </c>
      <c r="H57" s="8" t="s">
        <v>25</v>
      </c>
      <c r="I57" s="8" t="s">
        <v>26</v>
      </c>
      <c r="J57" s="8" t="s">
        <v>27</v>
      </c>
      <c r="K57" s="8" t="s">
        <v>28</v>
      </c>
      <c r="L57" s="8" t="s">
        <v>29</v>
      </c>
      <c r="M57" s="8" t="s">
        <v>30</v>
      </c>
      <c r="N57" s="8" t="s">
        <v>31</v>
      </c>
    </row>
    <row r="58" spans="1:14" x14ac:dyDescent="0.25">
      <c r="A58" s="9">
        <v>1</v>
      </c>
      <c r="B58" s="10" t="s">
        <v>41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x14ac:dyDescent="0.25">
      <c r="A59" s="12" t="s">
        <v>33</v>
      </c>
      <c r="B59" s="11" t="s">
        <v>6</v>
      </c>
      <c r="C59" s="18">
        <v>2.0499999999999998</v>
      </c>
      <c r="D59" s="18">
        <v>2.23</v>
      </c>
      <c r="E59" s="18">
        <v>2.41</v>
      </c>
      <c r="F59" s="18">
        <v>2.59</v>
      </c>
      <c r="G59" s="18">
        <v>2.77</v>
      </c>
      <c r="H59" s="18">
        <v>2.95</v>
      </c>
      <c r="I59" s="18">
        <v>3.13</v>
      </c>
      <c r="J59" s="18">
        <v>3.31</v>
      </c>
      <c r="K59" s="18">
        <v>3.49</v>
      </c>
      <c r="L59" s="18">
        <v>3.67</v>
      </c>
      <c r="M59" s="18">
        <v>3.85</v>
      </c>
      <c r="N59" s="18">
        <v>4.03</v>
      </c>
    </row>
    <row r="60" spans="1:14" ht="29.25" customHeight="1" x14ac:dyDescent="0.25">
      <c r="A60" s="11"/>
      <c r="B60" s="14" t="s">
        <v>42</v>
      </c>
      <c r="C60" s="19">
        <f>C59*1490000</f>
        <v>3054499.9999999995</v>
      </c>
      <c r="D60" s="19">
        <f t="shared" ref="D60:N60" si="12">D59*1490000</f>
        <v>3322700</v>
      </c>
      <c r="E60" s="19">
        <f t="shared" si="12"/>
        <v>3590900</v>
      </c>
      <c r="F60" s="19">
        <f t="shared" si="12"/>
        <v>3859100</v>
      </c>
      <c r="G60" s="19">
        <f t="shared" si="12"/>
        <v>4127300</v>
      </c>
      <c r="H60" s="19">
        <f t="shared" si="12"/>
        <v>4395500</v>
      </c>
      <c r="I60" s="19">
        <f t="shared" si="12"/>
        <v>4663700</v>
      </c>
      <c r="J60" s="19">
        <f t="shared" si="12"/>
        <v>4931900</v>
      </c>
      <c r="K60" s="19">
        <f t="shared" si="12"/>
        <v>5200100</v>
      </c>
      <c r="L60" s="19">
        <f t="shared" si="12"/>
        <v>5468300</v>
      </c>
      <c r="M60" s="19">
        <f t="shared" si="12"/>
        <v>5736500</v>
      </c>
      <c r="N60" s="19">
        <f t="shared" si="12"/>
        <v>6004700</v>
      </c>
    </row>
  </sheetData>
  <mergeCells count="25">
    <mergeCell ref="A1:F1"/>
    <mergeCell ref="A2:F2"/>
    <mergeCell ref="C3:D3"/>
    <mergeCell ref="E3:F3"/>
    <mergeCell ref="A6:A8"/>
    <mergeCell ref="C6:C8"/>
    <mergeCell ref="E6:E8"/>
    <mergeCell ref="A9:A11"/>
    <mergeCell ref="C9:C11"/>
    <mergeCell ref="E9:E11"/>
    <mergeCell ref="A12:A15"/>
    <mergeCell ref="C12:C15"/>
    <mergeCell ref="E12:E15"/>
    <mergeCell ref="A54:A55"/>
    <mergeCell ref="A17:N17"/>
    <mergeCell ref="A21:A22"/>
    <mergeCell ref="A25:A26"/>
    <mergeCell ref="A28:A29"/>
    <mergeCell ref="A31:A32"/>
    <mergeCell ref="A34:A35"/>
    <mergeCell ref="A37:N37"/>
    <mergeCell ref="A41:A42"/>
    <mergeCell ref="A45:A46"/>
    <mergeCell ref="A48:A49"/>
    <mergeCell ref="A51:A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2020-11-16T03:52:13Z</dcterms:created>
  <dcterms:modified xsi:type="dcterms:W3CDTF">2021-12-06T01:52:14Z</dcterms:modified>
</cp:coreProperties>
</file>