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tor\Downloads\"/>
    </mc:Choice>
  </mc:AlternateContent>
  <bookViews>
    <workbookView xWindow="0" yWindow="0" windowWidth="24000" windowHeight="988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 r="G9" i="1"/>
  <c r="G5" i="1"/>
  <c r="E10" i="1" l="1"/>
</calcChain>
</file>

<file path=xl/sharedStrings.xml><?xml version="1.0" encoding="utf-8"?>
<sst xmlns="http://schemas.openxmlformats.org/spreadsheetml/2006/main" count="12" uniqueCount="12">
  <si>
    <t>PHÁP LÝ KHỞI NGHIỆP</t>
  </si>
  <si>
    <r>
      <rPr>
        <b/>
        <sz val="11"/>
        <color theme="1"/>
        <rFont val="Times New Roman"/>
        <family val="1"/>
      </rPr>
      <t>Hướng dẫn:</t>
    </r>
    <r>
      <rPr>
        <sz val="11"/>
        <color theme="1"/>
        <rFont val="Times New Roman"/>
        <family val="1"/>
      </rPr>
      <t xml:space="preserve">
Quý khách hàng vui lòng nhập nội dung vào ô màu vàng, kết quả sẽ tự động hiển thị ở ô màu đỏ.
</t>
    </r>
    <r>
      <rPr>
        <b/>
        <i/>
        <sz val="11"/>
        <color theme="1"/>
        <rFont val="Times New Roman"/>
        <family val="1"/>
      </rPr>
      <t>Lưu ý:</t>
    </r>
    <r>
      <rPr>
        <sz val="11"/>
        <color theme="1"/>
        <rFont val="Times New Roman"/>
        <family val="1"/>
      </rPr>
      <t xml:space="preserve"> Bảng tính này chỉ áp dụng cho trường hợp ốm đau thông thường.
Đối với trường hợp ốm đau phải nghỉ việc do mắc bệnh thuộc danh mục cần chữa trị dài ngày sẽ được hướng dẫn tại file excel khác.</t>
    </r>
  </si>
  <si>
    <t>CĂN CỨ TÍNH</t>
  </si>
  <si>
    <t>Tiền lương đóng BHXH tháng liền kề trước khi nghỉ việc</t>
  </si>
  <si>
    <t>Mức hưởng chế độ ốm đau</t>
  </si>
  <si>
    <t>FILE EXCEL TÍNH TIỀN HƯỞNG CHẾ ĐỘ ỐM ĐAU
(đối với trường hợp ốm đau thông thường)</t>
  </si>
  <si>
    <t>Giá trị</t>
  </si>
  <si>
    <t>(đồng)</t>
  </si>
  <si>
    <t>(ngày)</t>
  </si>
  <si>
    <t>Số ngày nghỉ việc được hưởng chế độ ốm đau (không tính ngày nghỉ lễ, nghỉ Tết, ngày nghỉ hằng tuần</t>
  </si>
  <si>
    <t>Số tháng đóng BHXH</t>
  </si>
  <si>
    <t>(tháng)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</si>
</sst>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11"/>
      <color theme="1"/>
      <name val="Times New Roman"/>
      <family val="1"/>
    </font>
    <font>
      <sz val="13"/>
      <color theme="1"/>
      <name val="Times New Roman"/>
      <family val="1"/>
    </font>
    <font>
      <b/>
      <sz val="11"/>
      <color theme="1"/>
      <name val="Times New Roman"/>
      <family val="1"/>
    </font>
    <font>
      <b/>
      <i/>
      <sz val="11"/>
      <color theme="1"/>
      <name val="Times New Roman"/>
      <family val="1"/>
    </font>
    <font>
      <b/>
      <sz val="12"/>
      <color theme="1"/>
      <name val="Times New Roman"/>
      <family val="1"/>
    </font>
    <font>
      <sz val="12"/>
      <color theme="1"/>
      <name val="Times New Roman"/>
      <family val="1"/>
    </font>
    <font>
      <b/>
      <sz val="16"/>
      <color rgb="FF00B0F0"/>
      <name val="Times New Roman"/>
      <family val="1"/>
    </font>
    <font>
      <b/>
      <sz val="12"/>
      <color rgb="FFFF0000"/>
      <name val="Times New Roman"/>
      <family val="1"/>
    </font>
    <font>
      <b/>
      <sz val="12"/>
      <name val="Times New Roman"/>
      <family val="1"/>
    </font>
    <font>
      <sz val="11"/>
      <color rgb="FFFF0000"/>
      <name val="Calibri"/>
      <family val="2"/>
      <scheme val="minor"/>
    </font>
  </fonts>
  <fills count="5">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2" fillId="0" borderId="0" xfId="0" applyFont="1"/>
    <xf numFmtId="0" fontId="2" fillId="0" borderId="0" xfId="0" applyFont="1" applyAlignment="1">
      <alignment vertical="center"/>
    </xf>
    <xf numFmtId="0" fontId="0" fillId="0" borderId="0" xfId="0" applyAlignment="1">
      <alignment vertical="center"/>
    </xf>
    <xf numFmtId="3" fontId="6" fillId="3" borderId="1" xfId="0" applyNumberFormat="1" applyFont="1" applyFill="1" applyBorder="1" applyAlignment="1">
      <alignment vertical="center"/>
    </xf>
    <xf numFmtId="164" fontId="6" fillId="3" borderId="1" xfId="0" applyNumberFormat="1" applyFont="1" applyFill="1" applyBorder="1" applyAlignment="1">
      <alignment vertical="center"/>
    </xf>
    <xf numFmtId="3" fontId="8" fillId="0" borderId="1" xfId="0" applyNumberFormat="1" applyFont="1" applyBorder="1" applyAlignment="1">
      <alignment vertical="center"/>
    </xf>
    <xf numFmtId="0" fontId="5" fillId="2" borderId="1" xfId="0" applyFont="1" applyFill="1" applyBorder="1" applyAlignment="1">
      <alignment horizontal="center" vertical="center"/>
    </xf>
    <xf numFmtId="0" fontId="6" fillId="0" borderId="0" xfId="0" applyFont="1" applyAlignment="1">
      <alignment vertical="center"/>
    </xf>
    <xf numFmtId="0" fontId="10" fillId="0" borderId="0" xfId="0" applyFont="1" applyAlignment="1">
      <alignment vertical="center"/>
    </xf>
    <xf numFmtId="0" fontId="0" fillId="0" borderId="0" xfId="0" applyFill="1" applyAlignment="1">
      <alignment vertical="center"/>
    </xf>
    <xf numFmtId="0" fontId="7"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1" fillId="0" borderId="0" xfId="0" applyFont="1" applyAlignment="1">
      <alignment horizontal="left" vertical="center" wrapText="1"/>
    </xf>
    <xf numFmtId="0" fontId="5" fillId="2" borderId="1" xfId="0" applyFont="1" applyFill="1" applyBorder="1" applyAlignment="1">
      <alignment horizontal="center" vertical="center"/>
    </xf>
    <xf numFmtId="0" fontId="6" fillId="0" borderId="1" xfId="0" applyFont="1" applyBorder="1" applyAlignment="1">
      <alignment horizontal="left" vertical="center"/>
    </xf>
    <xf numFmtId="0" fontId="10" fillId="4" borderId="0" xfId="0" applyFont="1" applyFill="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631603</xdr:colOff>
      <xdr:row>1</xdr:row>
      <xdr:rowOff>14654</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631603" cy="6447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topLeftCell="A4" zoomScale="130" zoomScaleNormal="130" workbookViewId="0">
      <selection activeCell="E11" sqref="E11"/>
    </sheetView>
  </sheetViews>
  <sheetFormatPr defaultRowHeight="15" x14ac:dyDescent="0.25"/>
  <cols>
    <col min="1" max="1" width="9.5703125" customWidth="1"/>
    <col min="2" max="2" width="44.42578125" customWidth="1"/>
    <col min="3" max="3" width="11" customWidth="1"/>
    <col min="4" max="4" width="8.7109375" customWidth="1"/>
    <col min="5" max="5" width="20.140625" customWidth="1"/>
  </cols>
  <sheetData>
    <row r="1" spans="1:12" ht="49.5" customHeight="1" x14ac:dyDescent="0.25">
      <c r="A1" s="1"/>
      <c r="B1" s="11" t="s">
        <v>0</v>
      </c>
      <c r="C1" s="11"/>
      <c r="D1" s="11"/>
      <c r="E1" s="11"/>
      <c r="F1" s="1"/>
    </row>
    <row r="2" spans="1:12" ht="37.5" customHeight="1" x14ac:dyDescent="0.25">
      <c r="A2" s="12" t="s">
        <v>5</v>
      </c>
      <c r="B2" s="13"/>
      <c r="C2" s="13"/>
      <c r="D2" s="13"/>
      <c r="E2" s="13"/>
      <c r="F2" s="1"/>
    </row>
    <row r="3" spans="1:12" ht="16.5" x14ac:dyDescent="0.25">
      <c r="A3" s="1"/>
      <c r="B3" s="1"/>
      <c r="C3" s="1"/>
      <c r="D3" s="1"/>
      <c r="E3" s="1"/>
      <c r="F3" s="1"/>
    </row>
    <row r="4" spans="1:12" ht="78" customHeight="1" x14ac:dyDescent="0.25">
      <c r="A4" s="14" t="s">
        <v>1</v>
      </c>
      <c r="B4" s="14"/>
      <c r="C4" s="14"/>
      <c r="D4" s="14"/>
      <c r="E4" s="14"/>
      <c r="F4" s="1"/>
    </row>
    <row r="5" spans="1:12" ht="29.25" customHeight="1" x14ac:dyDescent="0.25">
      <c r="A5" s="1"/>
      <c r="B5" s="1"/>
      <c r="C5" s="1"/>
      <c r="D5" s="1"/>
      <c r="E5" s="1"/>
      <c r="F5" s="1"/>
      <c r="G5" s="17" t="str">
        <f>IF(((E9/12)&gt;=30),IF((E8&gt;60),"Thời gian hưởng chế độ ốm đau vượt quá 60 ngày trong năm",""),"")</f>
        <v/>
      </c>
      <c r="H5" s="17"/>
      <c r="I5" s="17"/>
      <c r="J5" s="17"/>
      <c r="K5" s="17"/>
      <c r="L5" s="17"/>
    </row>
    <row r="6" spans="1:12" ht="22.5" customHeight="1" x14ac:dyDescent="0.25">
      <c r="A6" s="1"/>
      <c r="B6" s="15" t="s">
        <v>2</v>
      </c>
      <c r="C6" s="15"/>
      <c r="D6" s="15"/>
      <c r="E6" s="7" t="s">
        <v>6</v>
      </c>
      <c r="F6" s="1"/>
      <c r="G6" s="10"/>
      <c r="H6" s="10"/>
      <c r="I6" s="10"/>
      <c r="J6" s="10"/>
      <c r="K6" s="10"/>
      <c r="L6" s="10"/>
    </row>
    <row r="7" spans="1:12" s="3" customFormat="1" ht="33" customHeight="1" x14ac:dyDescent="0.25">
      <c r="A7" s="2"/>
      <c r="B7" s="16" t="s">
        <v>3</v>
      </c>
      <c r="C7" s="16"/>
      <c r="D7" s="16"/>
      <c r="E7" s="4">
        <v>5000000</v>
      </c>
      <c r="F7" s="8" t="s">
        <v>7</v>
      </c>
      <c r="G7" s="17" t="str">
        <f>IF(((E9/12)&lt;15),IF((E8&gt;30),"Thời gian hưởng chế độ ốm đau vượt quá 30 ngày trong một năm",""),"")</f>
        <v/>
      </c>
      <c r="H7" s="17"/>
      <c r="I7" s="17"/>
      <c r="J7" s="17"/>
      <c r="K7" s="17"/>
      <c r="L7" s="17"/>
    </row>
    <row r="8" spans="1:12" s="3" customFormat="1" ht="33" customHeight="1" x14ac:dyDescent="0.25">
      <c r="A8" s="2"/>
      <c r="B8" s="18" t="s">
        <v>9</v>
      </c>
      <c r="C8" s="18"/>
      <c r="D8" s="18"/>
      <c r="E8" s="5">
        <v>10</v>
      </c>
      <c r="F8" s="8" t="s">
        <v>8</v>
      </c>
      <c r="G8" s="9"/>
      <c r="H8" s="9"/>
      <c r="I8" s="9"/>
      <c r="J8" s="9"/>
      <c r="K8" s="9"/>
      <c r="L8" s="9"/>
    </row>
    <row r="9" spans="1:12" s="3" customFormat="1" ht="33" customHeight="1" x14ac:dyDescent="0.25">
      <c r="A9" s="2"/>
      <c r="B9" s="20" t="s">
        <v>10</v>
      </c>
      <c r="C9" s="21"/>
      <c r="D9" s="22"/>
      <c r="E9" s="5">
        <v>12</v>
      </c>
      <c r="F9" s="8" t="s">
        <v>11</v>
      </c>
      <c r="G9" s="17" t="str">
        <f>IF(AND((E9/12)&gt;=15,E9&lt;30),IF((E8&gt;40),"Thời gian hưởng chế độ ốm đau vượt quá 40 ngày trong năm",""),"")</f>
        <v/>
      </c>
      <c r="H9" s="17"/>
      <c r="I9" s="17"/>
      <c r="J9" s="17"/>
      <c r="K9" s="17"/>
      <c r="L9" s="17"/>
    </row>
    <row r="10" spans="1:12" s="3" customFormat="1" ht="33" customHeight="1" x14ac:dyDescent="0.25">
      <c r="A10" s="2"/>
      <c r="B10" s="19" t="s">
        <v>4</v>
      </c>
      <c r="C10" s="19"/>
      <c r="D10" s="19"/>
      <c r="E10" s="6">
        <f>IF(AND(G5="",G7="",G9=""),E7/24*E8*75/100,"")</f>
        <v>1562500</v>
      </c>
      <c r="F10" s="2"/>
      <c r="G10" s="9"/>
    </row>
    <row r="11" spans="1:12" ht="16.5" x14ac:dyDescent="0.25">
      <c r="A11" s="1"/>
      <c r="B11" s="1"/>
      <c r="C11" s="1"/>
      <c r="D11" s="1"/>
      <c r="E11" s="1"/>
      <c r="F11" s="1"/>
    </row>
    <row r="12" spans="1:12" ht="16.5" x14ac:dyDescent="0.25">
      <c r="A12" s="1"/>
      <c r="B12" s="1"/>
      <c r="C12" s="1"/>
      <c r="D12" s="1"/>
      <c r="E12" s="1"/>
      <c r="F12" s="1"/>
    </row>
    <row r="13" spans="1:12" ht="16.5" x14ac:dyDescent="0.25">
      <c r="A13" s="1"/>
      <c r="B13" s="1"/>
      <c r="C13" s="1"/>
      <c r="D13" s="1"/>
      <c r="E13" s="1"/>
      <c r="F13" s="1"/>
    </row>
    <row r="14" spans="1:12" ht="16.5" x14ac:dyDescent="0.25">
      <c r="A14" s="1"/>
      <c r="B14" s="1"/>
      <c r="C14" s="1"/>
      <c r="D14" s="1"/>
      <c r="E14" s="1"/>
      <c r="F14" s="1"/>
    </row>
    <row r="15" spans="1:12" ht="16.5" x14ac:dyDescent="0.25">
      <c r="A15" s="1"/>
      <c r="B15" s="1"/>
      <c r="C15" s="1"/>
      <c r="D15" s="1"/>
      <c r="E15" s="1"/>
      <c r="F15" s="1"/>
    </row>
  </sheetData>
  <mergeCells count="11">
    <mergeCell ref="G7:L7"/>
    <mergeCell ref="G9:L9"/>
    <mergeCell ref="G5:L5"/>
    <mergeCell ref="B8:D8"/>
    <mergeCell ref="B10:D10"/>
    <mergeCell ref="B9:D9"/>
    <mergeCell ref="B1:E1"/>
    <mergeCell ref="A2:E2"/>
    <mergeCell ref="A4:E4"/>
    <mergeCell ref="B6:D6"/>
    <mergeCell ref="B7:D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adminpc</dc:creator>
  <cp:lastModifiedBy>PC</cp:lastModifiedBy>
  <dcterms:created xsi:type="dcterms:W3CDTF">2022-08-15T02:41:41Z</dcterms:created>
  <dcterms:modified xsi:type="dcterms:W3CDTF">2022-08-16T04:11:04Z</dcterms:modified>
</cp:coreProperties>
</file>